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05" windowHeight="11670" tabRatio="686" activeTab="0"/>
  </bookViews>
  <sheets>
    <sheet name="Arkusz1" sheetId="1" r:id="rId1"/>
  </sheets>
  <definedNames>
    <definedName name="_xlnm.Print_Area" localSheetId="0">'Arkusz1'!$A$1:$L$30</definedName>
  </definedNames>
  <calcPr fullCalcOnLoad="1"/>
</workbook>
</file>

<file path=xl/sharedStrings.xml><?xml version="1.0" encoding="utf-8"?>
<sst xmlns="http://schemas.openxmlformats.org/spreadsheetml/2006/main" count="60" uniqueCount="38">
  <si>
    <t>VAT %</t>
  </si>
  <si>
    <t>wartość netto           w PLN</t>
  </si>
  <si>
    <t>wartość  VAT              w PLN</t>
  </si>
  <si>
    <t>Formularz asortymentowo - cenowy</t>
  </si>
  <si>
    <t xml:space="preserve"> Działając w imieniu wymienionego powyżej wykonawcy(ów) oferuję(my) realizację, na rzecz zamawiającego, zamówienia publicznego na:</t>
  </si>
  <si>
    <t>Numer zadania</t>
  </si>
  <si>
    <t>wartość brutto w PLN</t>
  </si>
  <si>
    <t>jednostka miary</t>
  </si>
  <si>
    <t>Nazwa</t>
  </si>
  <si>
    <t xml:space="preserve"> oświadczam(y), że: oferuję(my) realizację zamówienia za cenę wynikającą z niniejszej kalkulacji:</t>
  </si>
  <si>
    <t>cena jednostkowa netto w PLN</t>
  </si>
  <si>
    <t>Załącznik nr 1A do SIWZ – wzór aktywnego formularza ofertowego</t>
  </si>
  <si>
    <t>tony</t>
  </si>
  <si>
    <t>Ziemniaki sadzeniaki odmiany Brooke</t>
  </si>
  <si>
    <t>Ziemniaki sadzeniaki odmiany Hermes</t>
  </si>
  <si>
    <t>Ziemniaki sadzeniaki odmiany Saturna</t>
  </si>
  <si>
    <t>Ziemniaki sadzeniaki odmiany Arsenal</t>
  </si>
  <si>
    <t>Ziemniaki sadzeniaki odmiany Pirol</t>
  </si>
  <si>
    <t>Ziemniaki sadzeniaki odmiany Omega</t>
  </si>
  <si>
    <t>Ziemniaki sadzeniaki odmiany Lady Amarilla</t>
  </si>
  <si>
    <t xml:space="preserve"> ZAMAWIAJĄCY:
Szkoła Główna Gospodarstwa Wiejskiego Rolniczy Zakład Doświadczalny im. prof. Adama Skoczylasa w Żelaznej
 Żelazna 43, 96-116 Dębowa Góra</t>
  </si>
  <si>
    <t>ilość łączna</t>
  </si>
  <si>
    <t>kalibraż (jeśli dotyczy)</t>
  </si>
  <si>
    <t>-</t>
  </si>
  <si>
    <t>Ziemniaki sadzeniaki odmiany Lady Rosetta</t>
  </si>
  <si>
    <t>35-45</t>
  </si>
  <si>
    <t>45-55</t>
  </si>
  <si>
    <t>ilość według kalibrażu lub ogólna</t>
  </si>
  <si>
    <t xml:space="preserve"> NR SPRAWY: 2/RZD-ZP/2021</t>
  </si>
  <si>
    <t xml:space="preserve"> Dane Wykonawcy (-ów):
nazwa:  …………………………..
adres:  …………………………..
email:  ……………………………
ePuap:  ……………………………
</t>
  </si>
  <si>
    <t xml:space="preserve">Podpis elektroniczny lub podpis zaufany albo podpis osobisty w postaci elektronicznej.
 ________________________________________
 (podpis*, miejscowość, data)
a) zapisami w dokumencie stwierdzającym status prawny wykonawcy (odpis z właściwego rejestru lub zaświadczenie o wpisie do ewidencji działalności gospodarczej) lub
b) pełnomocnictwem wchodzącym w skład oferty.
</t>
  </si>
  <si>
    <t>Ziemniaki sadzeniaki odmiany Atlantic</t>
  </si>
  <si>
    <t>Ziemniaki sadzeniaki odmiany Smith’sComet</t>
  </si>
  <si>
    <t>Ziemniaki sadzeniaki odmiany VR 808</t>
  </si>
  <si>
    <t>Ziemniaki sadzeniaki odmiany Taurus</t>
  </si>
  <si>
    <t>Zakup i dostawa sadzeniaków w 2021 roku</t>
  </si>
  <si>
    <r>
      <t>Termin realizacji zamówienia jednostkowego złożonego telefonicznie, faksem lub drogą eletroniczną ( nie dłuższy niż 3 dni od dnia złożenia  zamówienia) -</t>
    </r>
    <r>
      <rPr>
        <b/>
        <u val="single"/>
        <sz val="11"/>
        <rFont val="Times New Roman"/>
        <family val="1"/>
      </rPr>
      <t xml:space="preserve"> określić w liczbie dni</t>
    </r>
  </si>
  <si>
    <t>Załącznik nr 1A do umowy nr 2-__/RZD-ZP/2021  z dnia _____________________ 2021 r.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</si>
</sst>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%"/>
    <numFmt numFmtId="168" formatCode="0.000%"/>
    <numFmt numFmtId="169" formatCode="#,##0.00;[Red]#,##0.00"/>
    <numFmt numFmtId="170" formatCode="[$€-2]\ #,##0.00_);[Red]\([$€-2]\ #,##0.00\)"/>
    <numFmt numFmtId="171" formatCode="0.0"/>
    <numFmt numFmtId="172" formatCode="#,##0.000"/>
    <numFmt numFmtId="173" formatCode="#,##0.0"/>
    <numFmt numFmtId="174" formatCode="0.000"/>
  </numFmts>
  <fonts count="4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Bookman Old Style"/>
      <family val="1"/>
    </font>
    <font>
      <b/>
      <sz val="9"/>
      <name val="Bookman Old Style"/>
      <family val="1"/>
    </font>
    <font>
      <i/>
      <sz val="9"/>
      <name val="Bookman Old Style"/>
      <family val="1"/>
    </font>
    <font>
      <b/>
      <i/>
      <sz val="9"/>
      <name val="Bookman Old Style"/>
      <family val="1"/>
    </font>
    <font>
      <i/>
      <sz val="8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4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9" fontId="4" fillId="0" borderId="0" xfId="54" applyFont="1" applyAlignment="1">
      <alignment/>
    </xf>
    <xf numFmtId="1" fontId="4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  <xf numFmtId="9" fontId="3" fillId="0" borderId="0" xfId="54" applyFont="1" applyAlignment="1">
      <alignment/>
    </xf>
    <xf numFmtId="2" fontId="7" fillId="0" borderId="0" xfId="0" applyNumberFormat="1" applyFont="1" applyAlignment="1">
      <alignment/>
    </xf>
    <xf numFmtId="2" fontId="0" fillId="0" borderId="0" xfId="0" applyNumberFormat="1" applyFill="1" applyBorder="1" applyAlignment="1">
      <alignment/>
    </xf>
    <xf numFmtId="2" fontId="3" fillId="0" borderId="0" xfId="0" applyNumberFormat="1" applyFont="1" applyAlignment="1">
      <alignment vertical="center"/>
    </xf>
    <xf numFmtId="1" fontId="10" fillId="32" borderId="10" xfId="0" applyNumberFormat="1" applyFont="1" applyFill="1" applyBorder="1" applyAlignment="1">
      <alignment horizontal="center" vertical="center" wrapText="1"/>
    </xf>
    <xf numFmtId="2" fontId="10" fillId="32" borderId="10" xfId="0" applyNumberFormat="1" applyFont="1" applyFill="1" applyBorder="1" applyAlignment="1">
      <alignment horizontal="center" vertical="center" wrapText="1"/>
    </xf>
    <xf numFmtId="9" fontId="10" fillId="32" borderId="10" xfId="54" applyFont="1" applyFill="1" applyBorder="1" applyAlignment="1">
      <alignment horizontal="center" vertical="center" wrapText="1"/>
    </xf>
    <xf numFmtId="9" fontId="8" fillId="33" borderId="10" xfId="54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10" fillId="32" borderId="13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2" fontId="48" fillId="0" borderId="10" xfId="0" applyNumberFormat="1" applyFont="1" applyBorder="1" applyAlignment="1">
      <alignment horizontal="right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3" fontId="8" fillId="0" borderId="10" xfId="0" applyNumberFormat="1" applyFont="1" applyBorder="1" applyAlignment="1">
      <alignment vertical="center" wrapText="1"/>
    </xf>
    <xf numFmtId="2" fontId="8" fillId="33" borderId="10" xfId="0" applyNumberFormat="1" applyFont="1" applyFill="1" applyBorder="1" applyAlignment="1">
      <alignment horizontal="right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2" fontId="48" fillId="0" borderId="13" xfId="0" applyNumberFormat="1" applyFont="1" applyBorder="1" applyAlignment="1">
      <alignment horizontal="right" vertical="center" wrapText="1"/>
    </xf>
    <xf numFmtId="2" fontId="48" fillId="0" borderId="14" xfId="0" applyNumberFormat="1" applyFont="1" applyBorder="1" applyAlignment="1">
      <alignment horizontal="right" vertical="center" wrapText="1"/>
    </xf>
    <xf numFmtId="2" fontId="48" fillId="0" borderId="15" xfId="0" applyNumberFormat="1" applyFont="1" applyBorder="1" applyAlignment="1">
      <alignment horizontal="right" vertical="center" wrapText="1"/>
    </xf>
    <xf numFmtId="1" fontId="8" fillId="34" borderId="10" xfId="0" applyNumberFormat="1" applyFont="1" applyFill="1" applyBorder="1" applyAlignment="1">
      <alignment horizontal="left" wrapText="1"/>
    </xf>
    <xf numFmtId="0" fontId="9" fillId="0" borderId="0" xfId="0" applyFont="1" applyFill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 wrapText="1"/>
    </xf>
    <xf numFmtId="2" fontId="9" fillId="32" borderId="10" xfId="0" applyNumberFormat="1" applyFont="1" applyFill="1" applyBorder="1" applyAlignment="1">
      <alignment horizontal="center" vertical="center" wrapText="1"/>
    </xf>
    <xf numFmtId="0" fontId="48" fillId="0" borderId="13" xfId="0" applyFont="1" applyBorder="1" applyAlignment="1">
      <alignment horizontal="left" vertical="center" wrapText="1"/>
    </xf>
    <xf numFmtId="0" fontId="48" fillId="0" borderId="15" xfId="0" applyFont="1" applyBorder="1" applyAlignment="1">
      <alignment horizontal="left" vertical="center" wrapText="1"/>
    </xf>
    <xf numFmtId="0" fontId="48" fillId="0" borderId="14" xfId="0" applyFont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2" fontId="8" fillId="0" borderId="0" xfId="0" applyNumberFormat="1" applyFont="1" applyAlignment="1">
      <alignment horizontal="left" vertical="top" wrapText="1"/>
    </xf>
    <xf numFmtId="2" fontId="48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/>
    </xf>
    <xf numFmtId="2" fontId="8" fillId="33" borderId="10" xfId="0" applyNumberFormat="1" applyFont="1" applyFill="1" applyBorder="1" applyAlignment="1">
      <alignment horizontal="right" vertical="center" wrapText="1"/>
    </xf>
    <xf numFmtId="4" fontId="8" fillId="0" borderId="13" xfId="0" applyNumberFormat="1" applyFont="1" applyBorder="1" applyAlignment="1">
      <alignment horizontal="right" vertical="center" wrapText="1"/>
    </xf>
    <xf numFmtId="9" fontId="8" fillId="33" borderId="13" xfId="54" applyFont="1" applyFill="1" applyBorder="1" applyAlignment="1">
      <alignment horizontal="center" vertical="center" wrapText="1"/>
    </xf>
    <xf numFmtId="3" fontId="8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2" fontId="8" fillId="33" borderId="13" xfId="0" applyNumberFormat="1" applyFont="1" applyFill="1" applyBorder="1" applyAlignment="1">
      <alignment horizontal="right" vertical="center" wrapText="1"/>
    </xf>
    <xf numFmtId="2" fontId="8" fillId="33" borderId="15" xfId="0" applyNumberFormat="1" applyFont="1" applyFill="1" applyBorder="1" applyAlignment="1">
      <alignment horizontal="right" vertical="center" wrapText="1"/>
    </xf>
    <xf numFmtId="4" fontId="8" fillId="0" borderId="15" xfId="0" applyNumberFormat="1" applyFont="1" applyBorder="1" applyAlignment="1">
      <alignment horizontal="right" vertical="center" wrapText="1"/>
    </xf>
    <xf numFmtId="9" fontId="8" fillId="33" borderId="15" xfId="54" applyFont="1" applyFill="1" applyBorder="1" applyAlignment="1">
      <alignment horizontal="center" vertical="center" wrapText="1"/>
    </xf>
    <xf numFmtId="3" fontId="8" fillId="0" borderId="15" xfId="0" applyNumberFormat="1" applyFont="1" applyBorder="1" applyAlignment="1">
      <alignment horizontal="center" vertical="center" wrapText="1"/>
    </xf>
    <xf numFmtId="2" fontId="8" fillId="33" borderId="14" xfId="0" applyNumberFormat="1" applyFont="1" applyFill="1" applyBorder="1" applyAlignment="1">
      <alignment horizontal="right" vertical="center" wrapText="1"/>
    </xf>
    <xf numFmtId="4" fontId="8" fillId="0" borderId="14" xfId="0" applyNumberFormat="1" applyFont="1" applyBorder="1" applyAlignment="1">
      <alignment horizontal="right" vertical="center" wrapText="1"/>
    </xf>
    <xf numFmtId="9" fontId="8" fillId="33" borderId="14" xfId="54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Procentowy 2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zoomScale="70" zoomScaleNormal="70" zoomScalePageLayoutView="0" workbookViewId="0" topLeftCell="A1">
      <selection activeCell="A2" sqref="A2:L2"/>
    </sheetView>
  </sheetViews>
  <sheetFormatPr defaultColWidth="9.00390625" defaultRowHeight="12.75"/>
  <cols>
    <col min="1" max="1" width="10.00390625" style="2" customWidth="1"/>
    <col min="2" max="2" width="38.625" style="2" customWidth="1"/>
    <col min="3" max="3" width="11.375" style="3" customWidth="1"/>
    <col min="4" max="4" width="9.75390625" style="2" customWidth="1"/>
    <col min="5" max="5" width="11.625" style="2" customWidth="1"/>
    <col min="6" max="6" width="15.375" style="2" customWidth="1"/>
    <col min="7" max="7" width="19.875" style="13" customWidth="1"/>
    <col min="8" max="8" width="15.125" style="9" customWidth="1"/>
    <col min="9" max="9" width="10.125" style="10" customWidth="1"/>
    <col min="10" max="10" width="18.00390625" style="3" customWidth="1"/>
    <col min="11" max="11" width="23.375" style="3" customWidth="1"/>
    <col min="12" max="12" width="51.75390625" style="3" customWidth="1"/>
    <col min="13" max="16384" width="9.125" style="1" customWidth="1"/>
  </cols>
  <sheetData>
    <row r="1" spans="1:12" ht="15.75">
      <c r="A1" s="40" t="s">
        <v>11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5.75">
      <c r="A2" s="40" t="s">
        <v>37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5.75">
      <c r="A3" s="40" t="s">
        <v>28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80.25" customHeight="1">
      <c r="A4" s="42" t="s">
        <v>29</v>
      </c>
      <c r="B4" s="42"/>
      <c r="C4" s="42"/>
      <c r="D4" s="47" t="s">
        <v>20</v>
      </c>
      <c r="E4" s="47"/>
      <c r="F4" s="47"/>
      <c r="G4" s="47"/>
      <c r="H4" s="47"/>
      <c r="I4" s="47"/>
      <c r="J4" s="47"/>
      <c r="K4" s="47"/>
      <c r="L4" s="47"/>
    </row>
    <row r="5" spans="1:12" ht="15.75">
      <c r="A5" s="41" t="s">
        <v>4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1:12" ht="15.75">
      <c r="A6" s="34" t="s">
        <v>35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1:12" ht="15.75">
      <c r="A7" s="35" t="s">
        <v>9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</row>
    <row r="8" spans="1:12" ht="15.75">
      <c r="A8" s="36" t="s">
        <v>3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</row>
    <row r="9" spans="1:12" s="11" customFormat="1" ht="57">
      <c r="A9" s="14" t="s">
        <v>5</v>
      </c>
      <c r="B9" s="21" t="s">
        <v>8</v>
      </c>
      <c r="C9" s="15" t="s">
        <v>7</v>
      </c>
      <c r="D9" s="14" t="s">
        <v>21</v>
      </c>
      <c r="E9" s="14" t="s">
        <v>22</v>
      </c>
      <c r="F9" s="14" t="s">
        <v>27</v>
      </c>
      <c r="G9" s="15" t="s">
        <v>10</v>
      </c>
      <c r="H9" s="15" t="s">
        <v>1</v>
      </c>
      <c r="I9" s="16" t="s">
        <v>0</v>
      </c>
      <c r="J9" s="15" t="s">
        <v>2</v>
      </c>
      <c r="K9" s="15" t="s">
        <v>6</v>
      </c>
      <c r="L9" s="18" t="s">
        <v>36</v>
      </c>
    </row>
    <row r="10" spans="1:12" s="12" customFormat="1" ht="12.75">
      <c r="A10" s="27">
        <v>1</v>
      </c>
      <c r="B10" s="37" t="s">
        <v>31</v>
      </c>
      <c r="C10" s="27" t="s">
        <v>12</v>
      </c>
      <c r="D10" s="30">
        <v>24.2</v>
      </c>
      <c r="E10" s="48" t="s">
        <v>23</v>
      </c>
      <c r="F10" s="48">
        <v>24.2</v>
      </c>
      <c r="G10" s="50"/>
      <c r="H10" s="51">
        <f>F10*G10</f>
        <v>0</v>
      </c>
      <c r="I10" s="52">
        <v>0.05</v>
      </c>
      <c r="J10" s="51">
        <f>H10*I10</f>
        <v>0</v>
      </c>
      <c r="K10" s="51">
        <f>H10+J10</f>
        <v>0</v>
      </c>
      <c r="L10" s="53"/>
    </row>
    <row r="11" spans="1:12" s="12" customFormat="1" ht="7.5" customHeight="1">
      <c r="A11" s="43"/>
      <c r="B11" s="45"/>
      <c r="C11" s="43"/>
      <c r="D11" s="54"/>
      <c r="E11" s="49"/>
      <c r="F11" s="49"/>
      <c r="G11" s="49"/>
      <c r="H11" s="43"/>
      <c r="I11" s="43"/>
      <c r="J11" s="43"/>
      <c r="K11" s="43"/>
      <c r="L11" s="43"/>
    </row>
    <row r="12" spans="1:12" s="12" customFormat="1" ht="12.75" hidden="1">
      <c r="A12" s="43"/>
      <c r="B12" s="45"/>
      <c r="C12" s="43"/>
      <c r="D12" s="54"/>
      <c r="E12" s="49"/>
      <c r="F12" s="49"/>
      <c r="G12" s="49"/>
      <c r="H12" s="43"/>
      <c r="I12" s="43"/>
      <c r="J12" s="43"/>
      <c r="K12" s="43"/>
      <c r="L12" s="43"/>
    </row>
    <row r="13" spans="1:12" s="12" customFormat="1" ht="12.75" hidden="1">
      <c r="A13" s="44"/>
      <c r="B13" s="46"/>
      <c r="C13" s="44"/>
      <c r="D13" s="55"/>
      <c r="E13" s="49"/>
      <c r="F13" s="49"/>
      <c r="G13" s="49"/>
      <c r="H13" s="44"/>
      <c r="I13" s="44"/>
      <c r="J13" s="44"/>
      <c r="K13" s="44"/>
      <c r="L13" s="44"/>
    </row>
    <row r="14" spans="1:12" s="12" customFormat="1" ht="15.75">
      <c r="A14" s="27">
        <f>A10+1</f>
        <v>2</v>
      </c>
      <c r="B14" s="37" t="s">
        <v>32</v>
      </c>
      <c r="C14" s="27" t="s">
        <v>12</v>
      </c>
      <c r="D14" s="30">
        <v>47.5</v>
      </c>
      <c r="E14" s="23" t="s">
        <v>25</v>
      </c>
      <c r="F14" s="23">
        <v>8.75</v>
      </c>
      <c r="G14" s="26"/>
      <c r="H14" s="24">
        <f>F14*G14</f>
        <v>0</v>
      </c>
      <c r="I14" s="17">
        <v>0.05</v>
      </c>
      <c r="J14" s="24">
        <f aca="true" t="shared" si="0" ref="J14:J29">H14*I14</f>
        <v>0</v>
      </c>
      <c r="K14" s="24">
        <f aca="true" t="shared" si="1" ref="K14:K29">H14+J14</f>
        <v>0</v>
      </c>
      <c r="L14" s="25"/>
    </row>
    <row r="15" spans="1:12" s="12" customFormat="1" ht="15.75">
      <c r="A15" s="29"/>
      <c r="B15" s="38"/>
      <c r="C15" s="29"/>
      <c r="D15" s="32"/>
      <c r="E15" s="23" t="s">
        <v>26</v>
      </c>
      <c r="F15" s="23">
        <v>38.75</v>
      </c>
      <c r="G15" s="26"/>
      <c r="H15" s="24">
        <f>F15*G15</f>
        <v>0</v>
      </c>
      <c r="I15" s="17">
        <v>0.05</v>
      </c>
      <c r="J15" s="24">
        <f t="shared" si="0"/>
        <v>0</v>
      </c>
      <c r="K15" s="24">
        <f t="shared" si="1"/>
        <v>0</v>
      </c>
      <c r="L15" s="25"/>
    </row>
    <row r="16" spans="1:12" s="12" customFormat="1" ht="15.75">
      <c r="A16" s="19">
        <f>A14+1</f>
        <v>3</v>
      </c>
      <c r="B16" s="22" t="s">
        <v>16</v>
      </c>
      <c r="C16" s="20" t="s">
        <v>12</v>
      </c>
      <c r="D16" s="23">
        <v>24.2</v>
      </c>
      <c r="E16" s="23" t="s">
        <v>23</v>
      </c>
      <c r="F16" s="23">
        <v>24.2</v>
      </c>
      <c r="G16" s="26"/>
      <c r="H16" s="24">
        <f>F16*G16</f>
        <v>0</v>
      </c>
      <c r="I16" s="17">
        <v>0.05</v>
      </c>
      <c r="J16" s="24">
        <f>H16*I16</f>
        <v>0</v>
      </c>
      <c r="K16" s="24">
        <f t="shared" si="1"/>
        <v>0</v>
      </c>
      <c r="L16" s="25"/>
    </row>
    <row r="17" spans="1:12" s="12" customFormat="1" ht="15.75">
      <c r="A17" s="19">
        <f aca="true" t="shared" si="2" ref="A17:A26">A16+1</f>
        <v>4</v>
      </c>
      <c r="B17" s="22" t="s">
        <v>14</v>
      </c>
      <c r="C17" s="20" t="s">
        <v>12</v>
      </c>
      <c r="D17" s="23">
        <v>24.2</v>
      </c>
      <c r="E17" s="23" t="s">
        <v>23</v>
      </c>
      <c r="F17" s="23">
        <v>24.2</v>
      </c>
      <c r="G17" s="26"/>
      <c r="H17" s="24">
        <f>F17*G17</f>
        <v>0</v>
      </c>
      <c r="I17" s="17">
        <v>0.05</v>
      </c>
      <c r="J17" s="24">
        <f>H17*I17</f>
        <v>0</v>
      </c>
      <c r="K17" s="24">
        <f t="shared" si="1"/>
        <v>0</v>
      </c>
      <c r="L17" s="25"/>
    </row>
    <row r="18" spans="1:12" s="12" customFormat="1" ht="8.25" customHeight="1">
      <c r="A18" s="27">
        <f t="shared" si="2"/>
        <v>5</v>
      </c>
      <c r="B18" s="37" t="s">
        <v>13</v>
      </c>
      <c r="C18" s="27" t="s">
        <v>12</v>
      </c>
      <c r="D18" s="30">
        <v>47.5</v>
      </c>
      <c r="E18" s="30" t="s">
        <v>23</v>
      </c>
      <c r="F18" s="30">
        <v>47.5</v>
      </c>
      <c r="G18" s="56"/>
      <c r="H18" s="51">
        <f aca="true" t="shared" si="3" ref="H18:H28">F18*G18</f>
        <v>0</v>
      </c>
      <c r="I18" s="52">
        <v>0.05</v>
      </c>
      <c r="J18" s="51">
        <f t="shared" si="0"/>
        <v>0</v>
      </c>
      <c r="K18" s="51">
        <f t="shared" si="1"/>
        <v>0</v>
      </c>
      <c r="L18" s="53"/>
    </row>
    <row r="19" spans="1:12" s="12" customFormat="1" ht="11.25" customHeight="1">
      <c r="A19" s="29"/>
      <c r="B19" s="38"/>
      <c r="C19" s="29"/>
      <c r="D19" s="32"/>
      <c r="E19" s="32"/>
      <c r="F19" s="32"/>
      <c r="G19" s="57"/>
      <c r="H19" s="58"/>
      <c r="I19" s="59"/>
      <c r="J19" s="58"/>
      <c r="K19" s="58"/>
      <c r="L19" s="60"/>
    </row>
    <row r="20" spans="1:12" s="12" customFormat="1" ht="15.75">
      <c r="A20" s="19">
        <f>A18+1</f>
        <v>6</v>
      </c>
      <c r="B20" s="22" t="s">
        <v>17</v>
      </c>
      <c r="C20" s="20" t="s">
        <v>12</v>
      </c>
      <c r="D20" s="23">
        <v>48.4</v>
      </c>
      <c r="E20" s="23" t="s">
        <v>23</v>
      </c>
      <c r="F20" s="23">
        <v>48.4</v>
      </c>
      <c r="G20" s="26"/>
      <c r="H20" s="24">
        <f t="shared" si="3"/>
        <v>0</v>
      </c>
      <c r="I20" s="17">
        <v>0.05</v>
      </c>
      <c r="J20" s="24">
        <f t="shared" si="0"/>
        <v>0</v>
      </c>
      <c r="K20" s="24">
        <f t="shared" si="1"/>
        <v>0</v>
      </c>
      <c r="L20" s="25"/>
    </row>
    <row r="21" spans="1:12" s="12" customFormat="1" ht="15.75">
      <c r="A21" s="19">
        <f t="shared" si="2"/>
        <v>7</v>
      </c>
      <c r="B21" s="22" t="s">
        <v>33</v>
      </c>
      <c r="C21" s="20" t="s">
        <v>12</v>
      </c>
      <c r="D21" s="23">
        <v>48.4</v>
      </c>
      <c r="E21" s="23" t="s">
        <v>23</v>
      </c>
      <c r="F21" s="23">
        <v>48.4</v>
      </c>
      <c r="G21" s="26"/>
      <c r="H21" s="24">
        <f t="shared" si="3"/>
        <v>0</v>
      </c>
      <c r="I21" s="17">
        <v>0.05</v>
      </c>
      <c r="J21" s="24">
        <f t="shared" si="0"/>
        <v>0</v>
      </c>
      <c r="K21" s="24">
        <f t="shared" si="1"/>
        <v>0</v>
      </c>
      <c r="L21" s="25"/>
    </row>
    <row r="22" spans="1:12" s="12" customFormat="1" ht="13.5" customHeight="1">
      <c r="A22" s="27">
        <f t="shared" si="2"/>
        <v>8</v>
      </c>
      <c r="B22" s="37" t="s">
        <v>15</v>
      </c>
      <c r="C22" s="27" t="s">
        <v>12</v>
      </c>
      <c r="D22" s="30">
        <v>24.2</v>
      </c>
      <c r="E22" s="30" t="s">
        <v>23</v>
      </c>
      <c r="F22" s="30">
        <v>24.2</v>
      </c>
      <c r="G22" s="56"/>
      <c r="H22" s="51">
        <f>F22*G22</f>
        <v>0</v>
      </c>
      <c r="I22" s="52">
        <v>0.05</v>
      </c>
      <c r="J22" s="51">
        <f t="shared" si="0"/>
        <v>0</v>
      </c>
      <c r="K22" s="51">
        <f t="shared" si="1"/>
        <v>0</v>
      </c>
      <c r="L22" s="53"/>
    </row>
    <row r="23" spans="1:12" s="12" customFormat="1" ht="11.25" customHeight="1">
      <c r="A23" s="28"/>
      <c r="B23" s="39"/>
      <c r="C23" s="28"/>
      <c r="D23" s="31"/>
      <c r="E23" s="31"/>
      <c r="F23" s="31"/>
      <c r="G23" s="61"/>
      <c r="H23" s="62"/>
      <c r="I23" s="63"/>
      <c r="J23" s="62"/>
      <c r="K23" s="62"/>
      <c r="L23" s="60"/>
    </row>
    <row r="24" spans="1:12" s="12" customFormat="1" ht="15.75" customHeight="1" hidden="1">
      <c r="A24" s="29"/>
      <c r="B24" s="38"/>
      <c r="C24" s="29"/>
      <c r="D24" s="32"/>
      <c r="E24" s="32"/>
      <c r="F24" s="32"/>
      <c r="G24" s="57"/>
      <c r="H24" s="58"/>
      <c r="I24" s="59"/>
      <c r="J24" s="58"/>
      <c r="K24" s="58"/>
      <c r="L24" s="25"/>
    </row>
    <row r="25" spans="1:12" s="12" customFormat="1" ht="31.5">
      <c r="A25" s="19">
        <f>A22+1</f>
        <v>9</v>
      </c>
      <c r="B25" s="22" t="s">
        <v>24</v>
      </c>
      <c r="C25" s="20" t="s">
        <v>12</v>
      </c>
      <c r="D25" s="23">
        <v>24.2</v>
      </c>
      <c r="E25" s="23" t="s">
        <v>23</v>
      </c>
      <c r="F25" s="23">
        <v>24.2</v>
      </c>
      <c r="G25" s="26"/>
      <c r="H25" s="24">
        <f t="shared" si="3"/>
        <v>0</v>
      </c>
      <c r="I25" s="17">
        <v>0.05</v>
      </c>
      <c r="J25" s="24">
        <f t="shared" si="0"/>
        <v>0</v>
      </c>
      <c r="K25" s="24">
        <f t="shared" si="1"/>
        <v>0</v>
      </c>
      <c r="L25" s="25"/>
    </row>
    <row r="26" spans="1:12" s="12" customFormat="1" ht="31.5">
      <c r="A26" s="19">
        <f t="shared" si="2"/>
        <v>10</v>
      </c>
      <c r="B26" s="22" t="s">
        <v>19</v>
      </c>
      <c r="C26" s="20" t="s">
        <v>12</v>
      </c>
      <c r="D26" s="23">
        <v>24.2</v>
      </c>
      <c r="E26" s="23" t="s">
        <v>23</v>
      </c>
      <c r="F26" s="23">
        <v>24.2</v>
      </c>
      <c r="G26" s="26"/>
      <c r="H26" s="24">
        <f t="shared" si="3"/>
        <v>0</v>
      </c>
      <c r="I26" s="17">
        <v>0.05</v>
      </c>
      <c r="J26" s="24">
        <f t="shared" si="0"/>
        <v>0</v>
      </c>
      <c r="K26" s="24">
        <f t="shared" si="1"/>
        <v>0</v>
      </c>
      <c r="L26" s="25"/>
    </row>
    <row r="27" spans="1:12" s="12" customFormat="1" ht="15.75">
      <c r="A27" s="19">
        <f>A26+1</f>
        <v>11</v>
      </c>
      <c r="B27" s="22" t="s">
        <v>17</v>
      </c>
      <c r="C27" s="20" t="s">
        <v>12</v>
      </c>
      <c r="D27" s="23">
        <v>24.2</v>
      </c>
      <c r="E27" s="23" t="s">
        <v>23</v>
      </c>
      <c r="F27" s="23">
        <v>24.2</v>
      </c>
      <c r="G27" s="26"/>
      <c r="H27" s="24">
        <f t="shared" si="3"/>
        <v>0</v>
      </c>
      <c r="I27" s="17">
        <v>0.05</v>
      </c>
      <c r="J27" s="24">
        <f t="shared" si="0"/>
        <v>0</v>
      </c>
      <c r="K27" s="24">
        <f t="shared" si="1"/>
        <v>0</v>
      </c>
      <c r="L27" s="25"/>
    </row>
    <row r="28" spans="1:12" s="12" customFormat="1" ht="15.75">
      <c r="A28" s="19">
        <f>A27+1</f>
        <v>12</v>
      </c>
      <c r="B28" s="22" t="s">
        <v>18</v>
      </c>
      <c r="C28" s="20"/>
      <c r="D28" s="23">
        <v>48.4</v>
      </c>
      <c r="E28" s="23"/>
      <c r="F28" s="23">
        <v>48.4</v>
      </c>
      <c r="G28" s="26"/>
      <c r="H28" s="24">
        <f t="shared" si="3"/>
        <v>0</v>
      </c>
      <c r="I28" s="17">
        <v>0.05</v>
      </c>
      <c r="J28" s="24">
        <f t="shared" si="0"/>
        <v>0</v>
      </c>
      <c r="K28" s="24">
        <f t="shared" si="1"/>
        <v>0</v>
      </c>
      <c r="L28" s="25"/>
    </row>
    <row r="29" spans="1:12" s="12" customFormat="1" ht="15.75">
      <c r="A29" s="19">
        <f>A28+1</f>
        <v>13</v>
      </c>
      <c r="B29" s="22" t="s">
        <v>34</v>
      </c>
      <c r="C29" s="20" t="s">
        <v>12</v>
      </c>
      <c r="D29" s="23">
        <v>23.75</v>
      </c>
      <c r="E29" s="23" t="s">
        <v>23</v>
      </c>
      <c r="F29" s="23">
        <v>23.75</v>
      </c>
      <c r="G29" s="26"/>
      <c r="H29" s="24">
        <f>F29*G29</f>
        <v>0</v>
      </c>
      <c r="I29" s="17">
        <v>0.05</v>
      </c>
      <c r="J29" s="24">
        <f t="shared" si="0"/>
        <v>0</v>
      </c>
      <c r="K29" s="24">
        <f t="shared" si="1"/>
        <v>0</v>
      </c>
      <c r="L29" s="25"/>
    </row>
    <row r="30" spans="1:12" ht="97.5" customHeight="1">
      <c r="A30" s="33" t="s">
        <v>30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</row>
    <row r="31" spans="2:12" ht="13.5">
      <c r="B31" s="6"/>
      <c r="H31" s="4"/>
      <c r="I31" s="7"/>
      <c r="J31" s="5"/>
      <c r="K31" s="5"/>
      <c r="L31" s="5"/>
    </row>
    <row r="32" spans="8:12" ht="13.5">
      <c r="H32" s="8"/>
      <c r="I32" s="7"/>
      <c r="J32" s="5"/>
      <c r="K32" s="5"/>
      <c r="L32" s="5"/>
    </row>
  </sheetData>
  <sheetProtection/>
  <mergeCells count="50">
    <mergeCell ref="L22:L23"/>
    <mergeCell ref="K18:K19"/>
    <mergeCell ref="F22:F24"/>
    <mergeCell ref="L18:L19"/>
    <mergeCell ref="E22:E24"/>
    <mergeCell ref="G22:G24"/>
    <mergeCell ref="H22:H24"/>
    <mergeCell ref="I22:I24"/>
    <mergeCell ref="J22:J24"/>
    <mergeCell ref="K22:K24"/>
    <mergeCell ref="E18:E19"/>
    <mergeCell ref="F18:F19"/>
    <mergeCell ref="G18:G19"/>
    <mergeCell ref="H18:H19"/>
    <mergeCell ref="I18:I19"/>
    <mergeCell ref="J18:J19"/>
    <mergeCell ref="A14:A15"/>
    <mergeCell ref="B14:B15"/>
    <mergeCell ref="C14:C15"/>
    <mergeCell ref="D14:D15"/>
    <mergeCell ref="L10:L13"/>
    <mergeCell ref="D10:D13"/>
    <mergeCell ref="D4:L4"/>
    <mergeCell ref="E10:E13"/>
    <mergeCell ref="F10:F13"/>
    <mergeCell ref="G10:G13"/>
    <mergeCell ref="H10:H13"/>
    <mergeCell ref="I10:I13"/>
    <mergeCell ref="J10:J13"/>
    <mergeCell ref="K10:K13"/>
    <mergeCell ref="A22:A24"/>
    <mergeCell ref="B22:B24"/>
    <mergeCell ref="A1:L1"/>
    <mergeCell ref="A2:L2"/>
    <mergeCell ref="A3:L3"/>
    <mergeCell ref="A5:L5"/>
    <mergeCell ref="A4:C4"/>
    <mergeCell ref="A10:A13"/>
    <mergeCell ref="B10:B13"/>
    <mergeCell ref="C10:C13"/>
    <mergeCell ref="C22:C24"/>
    <mergeCell ref="D22:D24"/>
    <mergeCell ref="A30:L30"/>
    <mergeCell ref="A6:L6"/>
    <mergeCell ref="A7:L7"/>
    <mergeCell ref="A8:L8"/>
    <mergeCell ref="A18:A19"/>
    <mergeCell ref="B18:B19"/>
    <mergeCell ref="C18:C19"/>
    <mergeCell ref="D18:D19"/>
  </mergeCells>
  <printOptions/>
  <pageMargins left="0.25" right="0.25" top="0.75" bottom="0.75" header="0.3" footer="0.3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SPZZOZD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</dc:creator>
  <cp:keywords/>
  <dc:description/>
  <cp:lastModifiedBy>maciej@prologika.com.pl</cp:lastModifiedBy>
  <cp:lastPrinted>2020-02-11T08:07:54Z</cp:lastPrinted>
  <dcterms:created xsi:type="dcterms:W3CDTF">2006-11-22T09:30:07Z</dcterms:created>
  <dcterms:modified xsi:type="dcterms:W3CDTF">2021-03-12T11:12:55Z</dcterms:modified>
  <cp:category/>
  <cp:version/>
  <cp:contentType/>
  <cp:contentStatus/>
</cp:coreProperties>
</file>