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'Arkusz1'!$A$1:$L$65</definedName>
  </definedNames>
  <calcPr fullCalcOnLoad="1"/>
</workbook>
</file>

<file path=xl/sharedStrings.xml><?xml version="1.0" encoding="utf-8"?>
<sst xmlns="http://schemas.openxmlformats.org/spreadsheetml/2006/main" count="131" uniqueCount="79">
  <si>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</si>
  <si>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</si>
  <si>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</si>
  <si>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</si>
  <si>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</si>
  <si>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</si>
  <si>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</si>
  <si>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</si>
  <si>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</si>
  <si>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</si>
  <si>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</si>
  <si>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</si>
  <si>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</si>
  <si>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</si>
  <si>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</si>
  <si>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</si>
  <si>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r>
      <t>Termin realizacji  zamówienia złożonego telefonicznie,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</si>
  <si>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Załącznik nr 1A do umowy nr 4-__/RZD-ZP/2020  z dnia _____________________ 2020 r.</t>
  </si>
  <si>
    <t xml:space="preserve"> NR SPRAWY: 4/RZD-ZP/2020</t>
  </si>
  <si>
    <t xml:space="preserve">Zakup i dostawa środków ochrony roślin oraz pewnych nawozów </t>
  </si>
  <si>
    <r>
      <t xml:space="preserve">Termin ważności (nie krótszy niż 12 i nie dłuższy niż 18 miesięcy licząc od dnia dostarczenia do siedziby Zamawiającego) – </t>
    </r>
    <r>
      <rPr>
        <b/>
        <u val="single"/>
        <sz val="11"/>
        <rFont val="Times New Roman"/>
        <family val="1"/>
      </rPr>
      <t>określić w liczbie miesięcy</t>
    </r>
  </si>
  <si>
    <t>Puma Uniwersal 069 EW lub równoważny</t>
  </si>
  <si>
    <t>Sekator 125 OD lub równoważny</t>
  </si>
  <si>
    <t>Praktis lub równoważny</t>
  </si>
  <si>
    <t>Flipper lub równoważny</t>
  </si>
  <si>
    <t>Stabilna 750 SL lub równoważny</t>
  </si>
  <si>
    <t>Cerone 480 SL lub równoważny</t>
  </si>
  <si>
    <t xml:space="preserve">Arcade 880 EC lub równoważny </t>
  </si>
  <si>
    <t>Command 480 EC lub równoważny</t>
  </si>
  <si>
    <t>Proman 500 SC lub równoważny</t>
  </si>
  <si>
    <t>Leimay 200 SC lub równoważny</t>
  </si>
  <si>
    <t>Mancolaxyl lub równoważny</t>
  </si>
  <si>
    <t>Carial Star 500 SC lub równoważny</t>
  </si>
  <si>
    <t>Moncut 460 SC lub równoważny</t>
  </si>
  <si>
    <t>Proteus 110 OD lub równoważny</t>
  </si>
  <si>
    <t>Carnadine 200 SL lub równoważny</t>
  </si>
  <si>
    <t>Amigo lub równoważny</t>
  </si>
  <si>
    <t>Select Super 120 EC lub równoważny</t>
  </si>
  <si>
    <t>Sencor Liquid 600 SC lub równoważny</t>
  </si>
  <si>
    <t>Spuma lub równoważny</t>
  </si>
  <si>
    <t>Toprex 375 SC lub równoważny</t>
  </si>
  <si>
    <t>Nurelle D 550 EC lub równoważny</t>
  </si>
  <si>
    <t>Dursban 480 EC lub równoważny</t>
  </si>
  <si>
    <t>Cyperkill Max 500 EC lub równoważny</t>
  </si>
  <si>
    <t>Propulse 250 SC lub równoważny</t>
  </si>
  <si>
    <t>Globagran 480 SL lub równoważny</t>
  </si>
  <si>
    <t>Karate Zeon 050 CS lub równoważny</t>
  </si>
  <si>
    <t>Goltix-S 700SC lub równoważny</t>
  </si>
  <si>
    <t>Venzar 80 WP lub równoważny</t>
  </si>
  <si>
    <t>Sulcotrek 500 SC lub równoważny</t>
  </si>
  <si>
    <t xml:space="preserve">Ikanos 040 OD lub równoważny </t>
  </si>
  <si>
    <t>Roundup 360 SL lub równoważny</t>
  </si>
  <si>
    <t>FCA Microphos BTC lub równoważny</t>
  </si>
  <si>
    <t>ADOB PO lub równoważny</t>
  </si>
  <si>
    <t>Florovit lub równoważny</t>
  </si>
  <si>
    <t>ADOB Mo lub równoważny</t>
  </si>
  <si>
    <t>Pekacid ICL Everris 0-60-20 lub równoważny</t>
  </si>
  <si>
    <t>Agroleaf Crop Potatoes lub równoważny</t>
  </si>
  <si>
    <t>Yara Kombiphos lub równoważny</t>
  </si>
  <si>
    <t>Yara Vita Zboże lub równoważny</t>
  </si>
  <si>
    <t>Agravita Mn FAST lub równoważny</t>
  </si>
  <si>
    <t>Agravita Zn FAST lub równoważny</t>
  </si>
  <si>
    <t>Agravita Activ 48 lub równoważny</t>
  </si>
  <si>
    <t>Startus Acrtiv Duo lub równoważny</t>
  </si>
  <si>
    <t>Nazwa handlowa oferowanego produktu - w przypadku zaproponowania produktu równoważnego lub referencyjnego</t>
  </si>
  <si>
    <r>
      <t>Siarczan Magnezu o minimalnej zawartości MgO 16% i SO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32%, granulowany, niezbrylony</t>
    </r>
  </si>
  <si>
    <t>Litr</t>
  </si>
  <si>
    <t>Kilogramy</t>
  </si>
  <si>
    <t>Clyton Cyflux lub równoważny</t>
  </si>
  <si>
    <t>Moddus 250 SC lub równoważny</t>
  </si>
  <si>
    <t>Dr Green Ziemniak lub równoważny</t>
  </si>
  <si>
    <t>Dr Green Rzepak lub równoważny</t>
  </si>
  <si>
    <t>Dr Green Zboża lub równoważny</t>
  </si>
  <si>
    <t>Dr Green Kukurydza lub równoważny</t>
  </si>
  <si>
    <t>Dr Green Warzywa lub równoważny</t>
  </si>
  <si>
    <t>Dr Green Energy lub równoważny</t>
  </si>
  <si>
    <t>Dr Green Start lub równoważny</t>
  </si>
  <si>
    <t xml:space="preserve">Zamawiający dopuszcza możliwość zaoferowania przedmiotu zamówienia równoważnego do wskazanego powyżej.
Dla zadań 1-34: Zamawiający uzna preparat za równoważny, jeżeli Wykonawca wraz z ofertą złoży: 
1. Treść etykiety rejestracyjnej zaoferowanego preparatu równoważnego, która będzie odpowiadać treści etykiety rejestracyjnej preparatu wymienionego z nazwy handlowej w następującym zakresie: 
- rodzaju i ilości substancji czynnej (w przypadku zaproponowania preparatu równoważnego ilość substancji czynnej, zawartej w preparacie równoważnym nie może być mniejsza niż ilość substancji czynnej zawartej w preparacie wymienionym z nazwy handlowej); 
- formulacji; 
- zakresu stosowania (rodzaju zarejestrowanej uprawy kluczowej) 
2. Środek równoważny będzie dopuszczony do stosowania, poprzez jego umieszczenie na stronie internetowej Ministerstwa Rolnictwa i Rozwoju Wsi:
https://www.gov.pl/web/rolnictwo/etykiety-środkow-ochrony-roślin
Dla zadań 35-54: Zamawiający dopuszcza składanie ofert równoważnych oraz zastosowanie produktów równoważnych, tj. produktów innych niż opisane powyżej z zastrzeżeniem, by ich parametry jakościowe i cechy (określone w jednym z następujących dokumentów: ulotce informacyjnej, akredytowanym przez Polskie Centrum Akredytacji sprawozdaniu z badań lub ateście, karcie technologicznej, certyfikacie WE, etykiecie z deklaracją WE, COA lub karcie charakterystyki) były co najmniej takie same, jak parametry i cechy produktów opisanych powyżej.
</t>
  </si>
  <si>
    <t>Globaztar AZT 250 SC lub równoważny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</si>
</sst>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0" zoomScaleNormal="70" zoomScalePageLayoutView="0" workbookViewId="0" topLeftCell="A1">
      <selection activeCell="C22" sqref="C22"/>
    </sheetView>
  </sheetViews>
  <sheetFormatPr defaultColWidth="9.00390625" defaultRowHeight="12.75"/>
  <cols>
    <col min="1" max="1" width="10.00390625" style="2" customWidth="1"/>
    <col min="2" max="2" width="35.625" style="2" customWidth="1"/>
    <col min="3" max="3" width="30.00390625" style="2" customWidth="1"/>
    <col min="4" max="4" width="18.00390625" style="3" customWidth="1"/>
    <col min="5" max="5" width="11.375" style="2" customWidth="1"/>
    <col min="6" max="6" width="13.375" style="13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16.25390625" style="3" customWidth="1"/>
    <col min="12" max="12" width="17.00390625" style="3" customWidth="1"/>
    <col min="13" max="16384" width="9.125" style="1" customWidth="1"/>
  </cols>
  <sheetData>
    <row r="1" spans="1:12" ht="22.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52.5" customHeight="1">
      <c r="A4" s="42" t="s">
        <v>15</v>
      </c>
      <c r="B4" s="42"/>
      <c r="C4" s="42"/>
      <c r="D4" s="42"/>
      <c r="E4" s="30" t="s">
        <v>11</v>
      </c>
      <c r="F4" s="30"/>
      <c r="G4" s="30"/>
      <c r="H4" s="30"/>
      <c r="I4" s="30"/>
      <c r="J4" s="30"/>
      <c r="K4" s="30"/>
      <c r="L4" s="30"/>
    </row>
    <row r="5" spans="1:12" ht="23.25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3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8.5" customHeight="1">
      <c r="A7" s="36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4" customHeight="1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11" customFormat="1" ht="177" customHeight="1">
      <c r="A9" s="14" t="s">
        <v>5</v>
      </c>
      <c r="B9" s="23" t="s">
        <v>9</v>
      </c>
      <c r="C9" s="23" t="s">
        <v>64</v>
      </c>
      <c r="D9" s="25" t="s">
        <v>8</v>
      </c>
      <c r="E9" s="23" t="s">
        <v>12</v>
      </c>
      <c r="F9" s="15" t="s">
        <v>13</v>
      </c>
      <c r="G9" s="15" t="s">
        <v>1</v>
      </c>
      <c r="H9" s="16" t="s">
        <v>0</v>
      </c>
      <c r="I9" s="15" t="s">
        <v>2</v>
      </c>
      <c r="J9" s="15" t="s">
        <v>7</v>
      </c>
      <c r="K9" s="21" t="s">
        <v>16</v>
      </c>
      <c r="L9" s="21" t="s">
        <v>20</v>
      </c>
    </row>
    <row r="10" spans="1:12" s="12" customFormat="1" ht="37.5" customHeight="1">
      <c r="A10" s="22">
        <v>1</v>
      </c>
      <c r="B10" s="27" t="s">
        <v>21</v>
      </c>
      <c r="C10" s="24"/>
      <c r="D10" s="28" t="s">
        <v>66</v>
      </c>
      <c r="E10" s="29">
        <v>80</v>
      </c>
      <c r="F10" s="26"/>
      <c r="G10" s="17">
        <f>E10*F10</f>
        <v>0</v>
      </c>
      <c r="H10" s="18">
        <v>0.08</v>
      </c>
      <c r="I10" s="19">
        <f>G10*H10</f>
        <v>0</v>
      </c>
      <c r="J10" s="19">
        <f>G10+I10</f>
        <v>0</v>
      </c>
      <c r="K10" s="20"/>
      <c r="L10" s="20"/>
    </row>
    <row r="11" spans="1:12" s="12" customFormat="1" ht="37.5" customHeight="1">
      <c r="A11" s="22">
        <f>A10+1</f>
        <v>2</v>
      </c>
      <c r="B11" s="27" t="s">
        <v>22</v>
      </c>
      <c r="C11" s="24"/>
      <c r="D11" s="28" t="s">
        <v>66</v>
      </c>
      <c r="E11" s="29">
        <v>20</v>
      </c>
      <c r="F11" s="26"/>
      <c r="G11" s="17">
        <f aca="true" t="shared" si="0" ref="G11:G63">E11*F11</f>
        <v>0</v>
      </c>
      <c r="H11" s="18">
        <v>0.08</v>
      </c>
      <c r="I11" s="19">
        <f aca="true" t="shared" si="1" ref="I11:I63">G11*H11</f>
        <v>0</v>
      </c>
      <c r="J11" s="19">
        <f aca="true" t="shared" si="2" ref="J11:J63">G11+I11</f>
        <v>0</v>
      </c>
      <c r="K11" s="20"/>
      <c r="L11" s="20"/>
    </row>
    <row r="12" spans="1:12" s="12" customFormat="1" ht="37.5" customHeight="1">
      <c r="A12" s="22">
        <f aca="true" t="shared" si="3" ref="A12:A63">A11+1</f>
        <v>3</v>
      </c>
      <c r="B12" s="27" t="s">
        <v>68</v>
      </c>
      <c r="C12" s="24"/>
      <c r="D12" s="28" t="s">
        <v>66</v>
      </c>
      <c r="E12" s="29">
        <v>50</v>
      </c>
      <c r="F12" s="26"/>
      <c r="G12" s="17">
        <f t="shared" si="0"/>
        <v>0</v>
      </c>
      <c r="H12" s="18">
        <v>0.08</v>
      </c>
      <c r="I12" s="19">
        <f t="shared" si="1"/>
        <v>0</v>
      </c>
      <c r="J12" s="19">
        <f t="shared" si="2"/>
        <v>0</v>
      </c>
      <c r="K12" s="20"/>
      <c r="L12" s="20"/>
    </row>
    <row r="13" spans="1:12" s="12" customFormat="1" ht="37.5" customHeight="1">
      <c r="A13" s="22">
        <f t="shared" si="3"/>
        <v>4</v>
      </c>
      <c r="B13" s="27" t="s">
        <v>23</v>
      </c>
      <c r="C13" s="24"/>
      <c r="D13" s="28" t="s">
        <v>66</v>
      </c>
      <c r="E13" s="29">
        <v>150</v>
      </c>
      <c r="F13" s="26"/>
      <c r="G13" s="17">
        <f t="shared" si="0"/>
        <v>0</v>
      </c>
      <c r="H13" s="18">
        <v>0.08</v>
      </c>
      <c r="I13" s="19">
        <f t="shared" si="1"/>
        <v>0</v>
      </c>
      <c r="J13" s="19">
        <f t="shared" si="2"/>
        <v>0</v>
      </c>
      <c r="K13" s="20"/>
      <c r="L13" s="20"/>
    </row>
    <row r="14" spans="1:12" s="12" customFormat="1" ht="37.5" customHeight="1">
      <c r="A14" s="22">
        <f t="shared" si="3"/>
        <v>5</v>
      </c>
      <c r="B14" s="27" t="s">
        <v>24</v>
      </c>
      <c r="C14" s="24"/>
      <c r="D14" s="28" t="s">
        <v>66</v>
      </c>
      <c r="E14" s="29">
        <v>20</v>
      </c>
      <c r="F14" s="26"/>
      <c r="G14" s="17">
        <f t="shared" si="0"/>
        <v>0</v>
      </c>
      <c r="H14" s="18">
        <v>0.08</v>
      </c>
      <c r="I14" s="19">
        <f t="shared" si="1"/>
        <v>0</v>
      </c>
      <c r="J14" s="19">
        <f t="shared" si="2"/>
        <v>0</v>
      </c>
      <c r="K14" s="20"/>
      <c r="L14" s="20"/>
    </row>
    <row r="15" spans="1:12" s="12" customFormat="1" ht="37.5" customHeight="1">
      <c r="A15" s="22">
        <f t="shared" si="3"/>
        <v>6</v>
      </c>
      <c r="B15" s="27" t="s">
        <v>25</v>
      </c>
      <c r="C15" s="24"/>
      <c r="D15" s="28" t="s">
        <v>66</v>
      </c>
      <c r="E15" s="29">
        <v>200</v>
      </c>
      <c r="F15" s="26"/>
      <c r="G15" s="17">
        <f t="shared" si="0"/>
        <v>0</v>
      </c>
      <c r="H15" s="18">
        <v>0.08</v>
      </c>
      <c r="I15" s="19">
        <f t="shared" si="1"/>
        <v>0</v>
      </c>
      <c r="J15" s="19">
        <f t="shared" si="2"/>
        <v>0</v>
      </c>
      <c r="K15" s="20"/>
      <c r="L15" s="20"/>
    </row>
    <row r="16" spans="1:12" s="12" customFormat="1" ht="37.5" customHeight="1">
      <c r="A16" s="22">
        <f t="shared" si="3"/>
        <v>7</v>
      </c>
      <c r="B16" s="27" t="s">
        <v>69</v>
      </c>
      <c r="C16" s="24"/>
      <c r="D16" s="28" t="s">
        <v>66</v>
      </c>
      <c r="E16" s="29">
        <v>20</v>
      </c>
      <c r="F16" s="26"/>
      <c r="G16" s="17">
        <f t="shared" si="0"/>
        <v>0</v>
      </c>
      <c r="H16" s="18">
        <v>0.08</v>
      </c>
      <c r="I16" s="19">
        <f t="shared" si="1"/>
        <v>0</v>
      </c>
      <c r="J16" s="19">
        <f t="shared" si="2"/>
        <v>0</v>
      </c>
      <c r="K16" s="20"/>
      <c r="L16" s="20"/>
    </row>
    <row r="17" spans="1:12" s="12" customFormat="1" ht="37.5" customHeight="1">
      <c r="A17" s="22">
        <f t="shared" si="3"/>
        <v>8</v>
      </c>
      <c r="B17" s="27" t="s">
        <v>26</v>
      </c>
      <c r="C17" s="24"/>
      <c r="D17" s="28" t="s">
        <v>66</v>
      </c>
      <c r="E17" s="29">
        <v>10</v>
      </c>
      <c r="F17" s="26"/>
      <c r="G17" s="17">
        <f t="shared" si="0"/>
        <v>0</v>
      </c>
      <c r="H17" s="18">
        <v>0.08</v>
      </c>
      <c r="I17" s="19">
        <f t="shared" si="1"/>
        <v>0</v>
      </c>
      <c r="J17" s="19">
        <f t="shared" si="2"/>
        <v>0</v>
      </c>
      <c r="K17" s="20"/>
      <c r="L17" s="20"/>
    </row>
    <row r="18" spans="1:12" s="12" customFormat="1" ht="37.5" customHeight="1">
      <c r="A18" s="22">
        <f t="shared" si="3"/>
        <v>9</v>
      </c>
      <c r="B18" s="27" t="s">
        <v>27</v>
      </c>
      <c r="C18" s="24"/>
      <c r="D18" s="28" t="s">
        <v>66</v>
      </c>
      <c r="E18" s="29">
        <v>60</v>
      </c>
      <c r="F18" s="26"/>
      <c r="G18" s="17">
        <f t="shared" si="0"/>
        <v>0</v>
      </c>
      <c r="H18" s="18">
        <v>0.08</v>
      </c>
      <c r="I18" s="19">
        <f t="shared" si="1"/>
        <v>0</v>
      </c>
      <c r="J18" s="19">
        <f t="shared" si="2"/>
        <v>0</v>
      </c>
      <c r="K18" s="20"/>
      <c r="L18" s="20"/>
    </row>
    <row r="19" spans="1:12" s="12" customFormat="1" ht="37.5" customHeight="1">
      <c r="A19" s="22">
        <f t="shared" si="3"/>
        <v>10</v>
      </c>
      <c r="B19" s="27" t="s">
        <v>28</v>
      </c>
      <c r="C19" s="24"/>
      <c r="D19" s="28" t="s">
        <v>66</v>
      </c>
      <c r="E19" s="29">
        <v>60</v>
      </c>
      <c r="F19" s="26"/>
      <c r="G19" s="17">
        <f t="shared" si="0"/>
        <v>0</v>
      </c>
      <c r="H19" s="18">
        <v>0.08</v>
      </c>
      <c r="I19" s="19">
        <f t="shared" si="1"/>
        <v>0</v>
      </c>
      <c r="J19" s="19">
        <f t="shared" si="2"/>
        <v>0</v>
      </c>
      <c r="K19" s="20"/>
      <c r="L19" s="20"/>
    </row>
    <row r="20" spans="1:12" s="12" customFormat="1" ht="37.5" customHeight="1">
      <c r="A20" s="22">
        <f t="shared" si="3"/>
        <v>11</v>
      </c>
      <c r="B20" s="27" t="s">
        <v>29</v>
      </c>
      <c r="C20" s="24"/>
      <c r="D20" s="28" t="s">
        <v>66</v>
      </c>
      <c r="E20" s="29">
        <v>60</v>
      </c>
      <c r="F20" s="26"/>
      <c r="G20" s="17">
        <f t="shared" si="0"/>
        <v>0</v>
      </c>
      <c r="H20" s="18">
        <v>0.08</v>
      </c>
      <c r="I20" s="19">
        <f t="shared" si="1"/>
        <v>0</v>
      </c>
      <c r="J20" s="19">
        <f t="shared" si="2"/>
        <v>0</v>
      </c>
      <c r="K20" s="20"/>
      <c r="L20" s="20"/>
    </row>
    <row r="21" spans="1:12" s="12" customFormat="1" ht="37.5" customHeight="1">
      <c r="A21" s="22">
        <f t="shared" si="3"/>
        <v>12</v>
      </c>
      <c r="B21" s="27" t="s">
        <v>30</v>
      </c>
      <c r="C21" s="24"/>
      <c r="D21" s="28" t="s">
        <v>66</v>
      </c>
      <c r="E21" s="29">
        <v>130</v>
      </c>
      <c r="F21" s="26"/>
      <c r="G21" s="17">
        <f t="shared" si="0"/>
        <v>0</v>
      </c>
      <c r="H21" s="18">
        <v>0.08</v>
      </c>
      <c r="I21" s="19">
        <f t="shared" si="1"/>
        <v>0</v>
      </c>
      <c r="J21" s="19">
        <f t="shared" si="2"/>
        <v>0</v>
      </c>
      <c r="K21" s="20"/>
      <c r="L21" s="20"/>
    </row>
    <row r="22" spans="1:12" s="12" customFormat="1" ht="37.5" customHeight="1">
      <c r="A22" s="22">
        <f t="shared" si="3"/>
        <v>13</v>
      </c>
      <c r="B22" s="27" t="s">
        <v>31</v>
      </c>
      <c r="C22" s="24"/>
      <c r="D22" s="28" t="s">
        <v>67</v>
      </c>
      <c r="E22" s="29">
        <v>1800</v>
      </c>
      <c r="F22" s="26"/>
      <c r="G22" s="17">
        <f t="shared" si="0"/>
        <v>0</v>
      </c>
      <c r="H22" s="18">
        <v>0.08</v>
      </c>
      <c r="I22" s="19">
        <f t="shared" si="1"/>
        <v>0</v>
      </c>
      <c r="J22" s="19">
        <f t="shared" si="2"/>
        <v>0</v>
      </c>
      <c r="K22" s="20"/>
      <c r="L22" s="20"/>
    </row>
    <row r="23" spans="1:12" s="12" customFormat="1" ht="37.5" customHeight="1">
      <c r="A23" s="22">
        <f t="shared" si="3"/>
        <v>14</v>
      </c>
      <c r="B23" s="27" t="s">
        <v>32</v>
      </c>
      <c r="C23" s="24"/>
      <c r="D23" s="28" t="s">
        <v>66</v>
      </c>
      <c r="E23" s="29">
        <v>220</v>
      </c>
      <c r="F23" s="26"/>
      <c r="G23" s="17">
        <f t="shared" si="0"/>
        <v>0</v>
      </c>
      <c r="H23" s="18">
        <v>0.08</v>
      </c>
      <c r="I23" s="19">
        <f t="shared" si="1"/>
        <v>0</v>
      </c>
      <c r="J23" s="19">
        <f t="shared" si="2"/>
        <v>0</v>
      </c>
      <c r="K23" s="20"/>
      <c r="L23" s="20"/>
    </row>
    <row r="24" spans="1:12" s="12" customFormat="1" ht="37.5" customHeight="1">
      <c r="A24" s="22">
        <f t="shared" si="3"/>
        <v>15</v>
      </c>
      <c r="B24" s="27" t="s">
        <v>33</v>
      </c>
      <c r="C24" s="24"/>
      <c r="D24" s="28" t="s">
        <v>66</v>
      </c>
      <c r="E24" s="29">
        <v>45</v>
      </c>
      <c r="F24" s="26"/>
      <c r="G24" s="17">
        <f t="shared" si="0"/>
        <v>0</v>
      </c>
      <c r="H24" s="18">
        <v>0.08</v>
      </c>
      <c r="I24" s="19">
        <f t="shared" si="1"/>
        <v>0</v>
      </c>
      <c r="J24" s="19">
        <f t="shared" si="2"/>
        <v>0</v>
      </c>
      <c r="K24" s="20"/>
      <c r="L24" s="20"/>
    </row>
    <row r="25" spans="1:12" s="12" customFormat="1" ht="37.5" customHeight="1">
      <c r="A25" s="22">
        <f t="shared" si="3"/>
        <v>16</v>
      </c>
      <c r="B25" s="27" t="s">
        <v>78</v>
      </c>
      <c r="C25" s="24"/>
      <c r="D25" s="28" t="s">
        <v>66</v>
      </c>
      <c r="E25" s="29">
        <v>480</v>
      </c>
      <c r="F25" s="26"/>
      <c r="G25" s="17">
        <f t="shared" si="0"/>
        <v>0</v>
      </c>
      <c r="H25" s="18">
        <v>0.08</v>
      </c>
      <c r="I25" s="19">
        <f t="shared" si="1"/>
        <v>0</v>
      </c>
      <c r="J25" s="19">
        <f t="shared" si="2"/>
        <v>0</v>
      </c>
      <c r="K25" s="20"/>
      <c r="L25" s="20"/>
    </row>
    <row r="26" spans="1:12" s="12" customFormat="1" ht="37.5" customHeight="1">
      <c r="A26" s="22">
        <f t="shared" si="3"/>
        <v>17</v>
      </c>
      <c r="B26" s="27" t="s">
        <v>34</v>
      </c>
      <c r="C26" s="24"/>
      <c r="D26" s="28" t="s">
        <v>66</v>
      </c>
      <c r="E26" s="29">
        <v>400</v>
      </c>
      <c r="F26" s="26"/>
      <c r="G26" s="17">
        <f t="shared" si="0"/>
        <v>0</v>
      </c>
      <c r="H26" s="18">
        <v>0.08</v>
      </c>
      <c r="I26" s="19">
        <f t="shared" si="1"/>
        <v>0</v>
      </c>
      <c r="J26" s="19">
        <f t="shared" si="2"/>
        <v>0</v>
      </c>
      <c r="K26" s="20"/>
      <c r="L26" s="20"/>
    </row>
    <row r="27" spans="1:12" s="12" customFormat="1" ht="37.5" customHeight="1">
      <c r="A27" s="22">
        <f t="shared" si="3"/>
        <v>18</v>
      </c>
      <c r="B27" s="27" t="s">
        <v>35</v>
      </c>
      <c r="C27" s="24"/>
      <c r="D27" s="28" t="s">
        <v>66</v>
      </c>
      <c r="E27" s="29">
        <v>80</v>
      </c>
      <c r="F27" s="26"/>
      <c r="G27" s="17">
        <f t="shared" si="0"/>
        <v>0</v>
      </c>
      <c r="H27" s="18">
        <v>0.08</v>
      </c>
      <c r="I27" s="19">
        <f t="shared" si="1"/>
        <v>0</v>
      </c>
      <c r="J27" s="19">
        <f t="shared" si="2"/>
        <v>0</v>
      </c>
      <c r="K27" s="20"/>
      <c r="L27" s="20"/>
    </row>
    <row r="28" spans="1:12" s="12" customFormat="1" ht="37.5" customHeight="1">
      <c r="A28" s="22">
        <f t="shared" si="3"/>
        <v>19</v>
      </c>
      <c r="B28" s="27" t="s">
        <v>36</v>
      </c>
      <c r="C28" s="24"/>
      <c r="D28" s="28" t="s">
        <v>66</v>
      </c>
      <c r="E28" s="29">
        <v>1000</v>
      </c>
      <c r="F28" s="26"/>
      <c r="G28" s="17">
        <f t="shared" si="0"/>
        <v>0</v>
      </c>
      <c r="H28" s="18">
        <v>0.08</v>
      </c>
      <c r="I28" s="19">
        <f t="shared" si="1"/>
        <v>0</v>
      </c>
      <c r="J28" s="19">
        <f t="shared" si="2"/>
        <v>0</v>
      </c>
      <c r="K28" s="20"/>
      <c r="L28" s="20"/>
    </row>
    <row r="29" spans="1:12" s="12" customFormat="1" ht="37.5" customHeight="1">
      <c r="A29" s="22">
        <f t="shared" si="3"/>
        <v>20</v>
      </c>
      <c r="B29" s="27" t="s">
        <v>37</v>
      </c>
      <c r="C29" s="24"/>
      <c r="D29" s="28" t="s">
        <v>66</v>
      </c>
      <c r="E29" s="29">
        <v>200</v>
      </c>
      <c r="F29" s="26"/>
      <c r="G29" s="17">
        <f t="shared" si="0"/>
        <v>0</v>
      </c>
      <c r="H29" s="18">
        <v>0.08</v>
      </c>
      <c r="I29" s="19">
        <f t="shared" si="1"/>
        <v>0</v>
      </c>
      <c r="J29" s="19">
        <f t="shared" si="2"/>
        <v>0</v>
      </c>
      <c r="K29" s="20"/>
      <c r="L29" s="20"/>
    </row>
    <row r="30" spans="1:12" s="12" customFormat="1" ht="37.5" customHeight="1">
      <c r="A30" s="22">
        <f t="shared" si="3"/>
        <v>21</v>
      </c>
      <c r="B30" s="27" t="s">
        <v>38</v>
      </c>
      <c r="C30" s="24"/>
      <c r="D30" s="28" t="s">
        <v>66</v>
      </c>
      <c r="E30" s="29">
        <v>20</v>
      </c>
      <c r="F30" s="26"/>
      <c r="G30" s="17">
        <f t="shared" si="0"/>
        <v>0</v>
      </c>
      <c r="H30" s="18">
        <v>0.08</v>
      </c>
      <c r="I30" s="19">
        <f t="shared" si="1"/>
        <v>0</v>
      </c>
      <c r="J30" s="19">
        <f t="shared" si="2"/>
        <v>0</v>
      </c>
      <c r="K30" s="20"/>
      <c r="L30" s="20"/>
    </row>
    <row r="31" spans="1:12" s="12" customFormat="1" ht="37.5" customHeight="1">
      <c r="A31" s="22">
        <f t="shared" si="3"/>
        <v>22</v>
      </c>
      <c r="B31" s="27" t="s">
        <v>39</v>
      </c>
      <c r="C31" s="24"/>
      <c r="D31" s="28" t="s">
        <v>66</v>
      </c>
      <c r="E31" s="29">
        <v>12</v>
      </c>
      <c r="F31" s="26"/>
      <c r="G31" s="17">
        <f t="shared" si="0"/>
        <v>0</v>
      </c>
      <c r="H31" s="18">
        <v>0.08</v>
      </c>
      <c r="I31" s="19">
        <f t="shared" si="1"/>
        <v>0</v>
      </c>
      <c r="J31" s="19">
        <f t="shared" si="2"/>
        <v>0</v>
      </c>
      <c r="K31" s="20"/>
      <c r="L31" s="20"/>
    </row>
    <row r="32" spans="1:12" s="12" customFormat="1" ht="37.5" customHeight="1">
      <c r="A32" s="22">
        <f t="shared" si="3"/>
        <v>23</v>
      </c>
      <c r="B32" s="27" t="s">
        <v>40</v>
      </c>
      <c r="C32" s="24"/>
      <c r="D32" s="28" t="s">
        <v>66</v>
      </c>
      <c r="E32" s="29">
        <v>40</v>
      </c>
      <c r="F32" s="26"/>
      <c r="G32" s="17">
        <f t="shared" si="0"/>
        <v>0</v>
      </c>
      <c r="H32" s="18">
        <v>0.08</v>
      </c>
      <c r="I32" s="19">
        <f t="shared" si="1"/>
        <v>0</v>
      </c>
      <c r="J32" s="19">
        <f t="shared" si="2"/>
        <v>0</v>
      </c>
      <c r="K32" s="20"/>
      <c r="L32" s="20"/>
    </row>
    <row r="33" spans="1:12" s="12" customFormat="1" ht="37.5" customHeight="1">
      <c r="A33" s="22">
        <f t="shared" si="3"/>
        <v>24</v>
      </c>
      <c r="B33" s="27" t="s">
        <v>41</v>
      </c>
      <c r="C33" s="24"/>
      <c r="D33" s="28" t="s">
        <v>66</v>
      </c>
      <c r="E33" s="29">
        <v>150</v>
      </c>
      <c r="F33" s="26"/>
      <c r="G33" s="17">
        <f t="shared" si="0"/>
        <v>0</v>
      </c>
      <c r="H33" s="18">
        <v>0.08</v>
      </c>
      <c r="I33" s="19">
        <f t="shared" si="1"/>
        <v>0</v>
      </c>
      <c r="J33" s="19">
        <f t="shared" si="2"/>
        <v>0</v>
      </c>
      <c r="K33" s="20"/>
      <c r="L33" s="20"/>
    </row>
    <row r="34" spans="1:12" s="12" customFormat="1" ht="37.5" customHeight="1">
      <c r="A34" s="22">
        <f t="shared" si="3"/>
        <v>25</v>
      </c>
      <c r="B34" s="27" t="s">
        <v>42</v>
      </c>
      <c r="C34" s="24"/>
      <c r="D34" s="28" t="s">
        <v>66</v>
      </c>
      <c r="E34" s="29">
        <v>400</v>
      </c>
      <c r="F34" s="26"/>
      <c r="G34" s="17">
        <f t="shared" si="0"/>
        <v>0</v>
      </c>
      <c r="H34" s="18">
        <v>0.08</v>
      </c>
      <c r="I34" s="19">
        <f t="shared" si="1"/>
        <v>0</v>
      </c>
      <c r="J34" s="19">
        <f t="shared" si="2"/>
        <v>0</v>
      </c>
      <c r="K34" s="20"/>
      <c r="L34" s="20"/>
    </row>
    <row r="35" spans="1:12" s="12" customFormat="1" ht="37.5" customHeight="1">
      <c r="A35" s="22">
        <f t="shared" si="3"/>
        <v>26</v>
      </c>
      <c r="B35" s="27" t="s">
        <v>43</v>
      </c>
      <c r="C35" s="24"/>
      <c r="D35" s="28" t="s">
        <v>66</v>
      </c>
      <c r="E35" s="29">
        <v>70</v>
      </c>
      <c r="F35" s="26"/>
      <c r="G35" s="17">
        <f t="shared" si="0"/>
        <v>0</v>
      </c>
      <c r="H35" s="18">
        <v>0.08</v>
      </c>
      <c r="I35" s="19">
        <f t="shared" si="1"/>
        <v>0</v>
      </c>
      <c r="J35" s="19">
        <f t="shared" si="2"/>
        <v>0</v>
      </c>
      <c r="K35" s="20"/>
      <c r="L35" s="20"/>
    </row>
    <row r="36" spans="1:12" s="12" customFormat="1" ht="37.5" customHeight="1">
      <c r="A36" s="22">
        <f t="shared" si="3"/>
        <v>27</v>
      </c>
      <c r="B36" s="27" t="s">
        <v>44</v>
      </c>
      <c r="C36" s="24"/>
      <c r="D36" s="28" t="s">
        <v>66</v>
      </c>
      <c r="E36" s="29">
        <v>90</v>
      </c>
      <c r="F36" s="26"/>
      <c r="G36" s="17">
        <f t="shared" si="0"/>
        <v>0</v>
      </c>
      <c r="H36" s="18">
        <v>0.08</v>
      </c>
      <c r="I36" s="19">
        <f t="shared" si="1"/>
        <v>0</v>
      </c>
      <c r="J36" s="19">
        <f t="shared" si="2"/>
        <v>0</v>
      </c>
      <c r="K36" s="20"/>
      <c r="L36" s="20"/>
    </row>
    <row r="37" spans="1:12" s="12" customFormat="1" ht="37.5" customHeight="1">
      <c r="A37" s="22">
        <f t="shared" si="3"/>
        <v>28</v>
      </c>
      <c r="B37" s="27" t="s">
        <v>45</v>
      </c>
      <c r="C37" s="24"/>
      <c r="D37" s="28" t="s">
        <v>66</v>
      </c>
      <c r="E37" s="29">
        <v>100</v>
      </c>
      <c r="F37" s="26"/>
      <c r="G37" s="17">
        <f t="shared" si="0"/>
        <v>0</v>
      </c>
      <c r="H37" s="18">
        <v>0.08</v>
      </c>
      <c r="I37" s="19">
        <f t="shared" si="1"/>
        <v>0</v>
      </c>
      <c r="J37" s="19">
        <f t="shared" si="2"/>
        <v>0</v>
      </c>
      <c r="K37" s="20"/>
      <c r="L37" s="20"/>
    </row>
    <row r="38" spans="1:12" s="12" customFormat="1" ht="37.5" customHeight="1">
      <c r="A38" s="22">
        <f t="shared" si="3"/>
        <v>29</v>
      </c>
      <c r="B38" s="27" t="s">
        <v>46</v>
      </c>
      <c r="C38" s="24"/>
      <c r="D38" s="28" t="s">
        <v>66</v>
      </c>
      <c r="E38" s="29">
        <v>25</v>
      </c>
      <c r="F38" s="26"/>
      <c r="G38" s="17">
        <f t="shared" si="0"/>
        <v>0</v>
      </c>
      <c r="H38" s="18">
        <v>0.08</v>
      </c>
      <c r="I38" s="19">
        <f t="shared" si="1"/>
        <v>0</v>
      </c>
      <c r="J38" s="19">
        <f t="shared" si="2"/>
        <v>0</v>
      </c>
      <c r="K38" s="20"/>
      <c r="L38" s="20"/>
    </row>
    <row r="39" spans="1:12" s="12" customFormat="1" ht="37.5" customHeight="1">
      <c r="A39" s="22">
        <f t="shared" si="3"/>
        <v>30</v>
      </c>
      <c r="B39" s="27" t="s">
        <v>47</v>
      </c>
      <c r="C39" s="24"/>
      <c r="D39" s="28" t="s">
        <v>66</v>
      </c>
      <c r="E39" s="29">
        <v>20</v>
      </c>
      <c r="F39" s="26"/>
      <c r="G39" s="17">
        <f t="shared" si="0"/>
        <v>0</v>
      </c>
      <c r="H39" s="18">
        <v>0.08</v>
      </c>
      <c r="I39" s="19">
        <f t="shared" si="1"/>
        <v>0</v>
      </c>
      <c r="J39" s="19">
        <f t="shared" si="2"/>
        <v>0</v>
      </c>
      <c r="K39" s="20"/>
      <c r="L39" s="20"/>
    </row>
    <row r="40" spans="1:12" s="12" customFormat="1" ht="37.5" customHeight="1">
      <c r="A40" s="22">
        <f t="shared" si="3"/>
        <v>31</v>
      </c>
      <c r="B40" s="27" t="s">
        <v>48</v>
      </c>
      <c r="C40" s="24"/>
      <c r="D40" s="28" t="s">
        <v>67</v>
      </c>
      <c r="E40" s="29">
        <v>20</v>
      </c>
      <c r="F40" s="26"/>
      <c r="G40" s="17">
        <f t="shared" si="0"/>
        <v>0</v>
      </c>
      <c r="H40" s="18">
        <v>0.08</v>
      </c>
      <c r="I40" s="19">
        <f t="shared" si="1"/>
        <v>0</v>
      </c>
      <c r="J40" s="19">
        <f t="shared" si="2"/>
        <v>0</v>
      </c>
      <c r="K40" s="20"/>
      <c r="L40" s="20"/>
    </row>
    <row r="41" spans="1:12" s="12" customFormat="1" ht="37.5" customHeight="1">
      <c r="A41" s="22">
        <f t="shared" si="3"/>
        <v>32</v>
      </c>
      <c r="B41" s="27" t="s">
        <v>49</v>
      </c>
      <c r="C41" s="24"/>
      <c r="D41" s="28" t="s">
        <v>66</v>
      </c>
      <c r="E41" s="29">
        <v>120</v>
      </c>
      <c r="F41" s="26"/>
      <c r="G41" s="17">
        <f t="shared" si="0"/>
        <v>0</v>
      </c>
      <c r="H41" s="18">
        <v>0.08</v>
      </c>
      <c r="I41" s="19">
        <f t="shared" si="1"/>
        <v>0</v>
      </c>
      <c r="J41" s="19">
        <f t="shared" si="2"/>
        <v>0</v>
      </c>
      <c r="K41" s="20"/>
      <c r="L41" s="20"/>
    </row>
    <row r="42" spans="1:12" s="12" customFormat="1" ht="37.5" customHeight="1">
      <c r="A42" s="22">
        <f t="shared" si="3"/>
        <v>33</v>
      </c>
      <c r="B42" s="27" t="s">
        <v>50</v>
      </c>
      <c r="C42" s="24"/>
      <c r="D42" s="28" t="s">
        <v>66</v>
      </c>
      <c r="E42" s="29">
        <v>120</v>
      </c>
      <c r="F42" s="26"/>
      <c r="G42" s="17">
        <f t="shared" si="0"/>
        <v>0</v>
      </c>
      <c r="H42" s="18">
        <v>0.08</v>
      </c>
      <c r="I42" s="19">
        <f t="shared" si="1"/>
        <v>0</v>
      </c>
      <c r="J42" s="19">
        <f t="shared" si="2"/>
        <v>0</v>
      </c>
      <c r="K42" s="20"/>
      <c r="L42" s="20"/>
    </row>
    <row r="43" spans="1:12" s="12" customFormat="1" ht="37.5" customHeight="1">
      <c r="A43" s="22">
        <f t="shared" si="3"/>
        <v>34</v>
      </c>
      <c r="B43" s="27" t="s">
        <v>51</v>
      </c>
      <c r="C43" s="24"/>
      <c r="D43" s="28" t="s">
        <v>66</v>
      </c>
      <c r="E43" s="29">
        <v>200</v>
      </c>
      <c r="F43" s="26"/>
      <c r="G43" s="17">
        <f t="shared" si="0"/>
        <v>0</v>
      </c>
      <c r="H43" s="18">
        <v>0.08</v>
      </c>
      <c r="I43" s="19">
        <f t="shared" si="1"/>
        <v>0</v>
      </c>
      <c r="J43" s="19">
        <f t="shared" si="2"/>
        <v>0</v>
      </c>
      <c r="K43" s="20"/>
      <c r="L43" s="20"/>
    </row>
    <row r="44" spans="1:12" s="12" customFormat="1" ht="37.5" customHeight="1">
      <c r="A44" s="22">
        <f t="shared" si="3"/>
        <v>35</v>
      </c>
      <c r="B44" s="27" t="s">
        <v>52</v>
      </c>
      <c r="C44" s="24"/>
      <c r="D44" s="28" t="s">
        <v>67</v>
      </c>
      <c r="E44" s="29">
        <v>500</v>
      </c>
      <c r="F44" s="26"/>
      <c r="G44" s="17">
        <f t="shared" si="0"/>
        <v>0</v>
      </c>
      <c r="H44" s="18">
        <v>0.08</v>
      </c>
      <c r="I44" s="19">
        <f t="shared" si="1"/>
        <v>0</v>
      </c>
      <c r="J44" s="19">
        <f t="shared" si="2"/>
        <v>0</v>
      </c>
      <c r="K44" s="20"/>
      <c r="L44" s="20"/>
    </row>
    <row r="45" spans="1:12" s="12" customFormat="1" ht="37.5" customHeight="1">
      <c r="A45" s="22">
        <f t="shared" si="3"/>
        <v>36</v>
      </c>
      <c r="B45" s="27" t="s">
        <v>65</v>
      </c>
      <c r="C45" s="24"/>
      <c r="D45" s="28" t="s">
        <v>67</v>
      </c>
      <c r="E45" s="29">
        <v>4500</v>
      </c>
      <c r="F45" s="26"/>
      <c r="G45" s="17">
        <f t="shared" si="0"/>
        <v>0</v>
      </c>
      <c r="H45" s="18">
        <v>0.08</v>
      </c>
      <c r="I45" s="19">
        <f t="shared" si="1"/>
        <v>0</v>
      </c>
      <c r="J45" s="19">
        <f t="shared" si="2"/>
        <v>0</v>
      </c>
      <c r="K45" s="20"/>
      <c r="L45" s="20"/>
    </row>
    <row r="46" spans="1:12" s="12" customFormat="1" ht="37.5" customHeight="1">
      <c r="A46" s="22">
        <f t="shared" si="3"/>
        <v>37</v>
      </c>
      <c r="B46" s="27" t="s">
        <v>53</v>
      </c>
      <c r="C46" s="24"/>
      <c r="D46" s="28" t="s">
        <v>66</v>
      </c>
      <c r="E46" s="29">
        <v>20000</v>
      </c>
      <c r="F46" s="26"/>
      <c r="G46" s="17">
        <f t="shared" si="0"/>
        <v>0</v>
      </c>
      <c r="H46" s="18">
        <v>0.08</v>
      </c>
      <c r="I46" s="19">
        <f t="shared" si="1"/>
        <v>0</v>
      </c>
      <c r="J46" s="19">
        <f t="shared" si="2"/>
        <v>0</v>
      </c>
      <c r="K46" s="20"/>
      <c r="L46" s="20"/>
    </row>
    <row r="47" spans="1:12" s="12" customFormat="1" ht="37.5" customHeight="1">
      <c r="A47" s="22">
        <f t="shared" si="3"/>
        <v>38</v>
      </c>
      <c r="B47" s="27" t="s">
        <v>54</v>
      </c>
      <c r="C47" s="24"/>
      <c r="D47" s="28" t="s">
        <v>66</v>
      </c>
      <c r="E47" s="29">
        <v>2000</v>
      </c>
      <c r="F47" s="26"/>
      <c r="G47" s="17">
        <f t="shared" si="0"/>
        <v>0</v>
      </c>
      <c r="H47" s="18">
        <v>0.08</v>
      </c>
      <c r="I47" s="19">
        <f t="shared" si="1"/>
        <v>0</v>
      </c>
      <c r="J47" s="19">
        <f t="shared" si="2"/>
        <v>0</v>
      </c>
      <c r="K47" s="20"/>
      <c r="L47" s="20"/>
    </row>
    <row r="48" spans="1:12" s="12" customFormat="1" ht="37.5" customHeight="1">
      <c r="A48" s="22">
        <f t="shared" si="3"/>
        <v>39</v>
      </c>
      <c r="B48" s="27" t="s">
        <v>55</v>
      </c>
      <c r="C48" s="24"/>
      <c r="D48" s="28" t="s">
        <v>66</v>
      </c>
      <c r="E48" s="29">
        <v>100</v>
      </c>
      <c r="F48" s="26"/>
      <c r="G48" s="17">
        <f t="shared" si="0"/>
        <v>0</v>
      </c>
      <c r="H48" s="18">
        <v>0.08</v>
      </c>
      <c r="I48" s="19">
        <f t="shared" si="1"/>
        <v>0</v>
      </c>
      <c r="J48" s="19">
        <f t="shared" si="2"/>
        <v>0</v>
      </c>
      <c r="K48" s="20"/>
      <c r="L48" s="20"/>
    </row>
    <row r="49" spans="1:12" s="12" customFormat="1" ht="37.5" customHeight="1">
      <c r="A49" s="22">
        <f t="shared" si="3"/>
        <v>40</v>
      </c>
      <c r="B49" s="27" t="s">
        <v>56</v>
      </c>
      <c r="C49" s="24"/>
      <c r="D49" s="28" t="s">
        <v>67</v>
      </c>
      <c r="E49" s="29">
        <v>1225</v>
      </c>
      <c r="F49" s="26"/>
      <c r="G49" s="17">
        <f t="shared" si="0"/>
        <v>0</v>
      </c>
      <c r="H49" s="18">
        <v>0.08</v>
      </c>
      <c r="I49" s="19">
        <f t="shared" si="1"/>
        <v>0</v>
      </c>
      <c r="J49" s="19">
        <f t="shared" si="2"/>
        <v>0</v>
      </c>
      <c r="K49" s="20"/>
      <c r="L49" s="20"/>
    </row>
    <row r="50" spans="1:12" s="12" customFormat="1" ht="37.5" customHeight="1">
      <c r="A50" s="22">
        <f t="shared" si="3"/>
        <v>41</v>
      </c>
      <c r="B50" s="27" t="s">
        <v>57</v>
      </c>
      <c r="C50" s="24"/>
      <c r="D50" s="28" t="s">
        <v>67</v>
      </c>
      <c r="E50" s="29">
        <v>1250</v>
      </c>
      <c r="F50" s="26"/>
      <c r="G50" s="17">
        <f t="shared" si="0"/>
        <v>0</v>
      </c>
      <c r="H50" s="18">
        <v>0.08</v>
      </c>
      <c r="I50" s="19">
        <f t="shared" si="1"/>
        <v>0</v>
      </c>
      <c r="J50" s="19">
        <f t="shared" si="2"/>
        <v>0</v>
      </c>
      <c r="K50" s="20"/>
      <c r="L50" s="20"/>
    </row>
    <row r="51" spans="1:12" s="12" customFormat="1" ht="37.5" customHeight="1">
      <c r="A51" s="22">
        <f t="shared" si="3"/>
        <v>42</v>
      </c>
      <c r="B51" s="27" t="s">
        <v>70</v>
      </c>
      <c r="C51" s="24"/>
      <c r="D51" s="28" t="s">
        <v>67</v>
      </c>
      <c r="E51" s="29">
        <v>600</v>
      </c>
      <c r="F51" s="26"/>
      <c r="G51" s="17">
        <f t="shared" si="0"/>
        <v>0</v>
      </c>
      <c r="H51" s="18">
        <v>0.08</v>
      </c>
      <c r="I51" s="19">
        <f t="shared" si="1"/>
        <v>0</v>
      </c>
      <c r="J51" s="19">
        <f t="shared" si="2"/>
        <v>0</v>
      </c>
      <c r="K51" s="20"/>
      <c r="L51" s="20"/>
    </row>
    <row r="52" spans="1:12" s="12" customFormat="1" ht="37.5" customHeight="1">
      <c r="A52" s="22">
        <f t="shared" si="3"/>
        <v>43</v>
      </c>
      <c r="B52" s="27" t="s">
        <v>71</v>
      </c>
      <c r="C52" s="24"/>
      <c r="D52" s="28" t="s">
        <v>67</v>
      </c>
      <c r="E52" s="29">
        <v>200</v>
      </c>
      <c r="F52" s="26"/>
      <c r="G52" s="17">
        <f t="shared" si="0"/>
        <v>0</v>
      </c>
      <c r="H52" s="18">
        <v>0.08</v>
      </c>
      <c r="I52" s="19">
        <f t="shared" si="1"/>
        <v>0</v>
      </c>
      <c r="J52" s="19">
        <f t="shared" si="2"/>
        <v>0</v>
      </c>
      <c r="K52" s="20"/>
      <c r="L52" s="20"/>
    </row>
    <row r="53" spans="1:12" s="12" customFormat="1" ht="37.5" customHeight="1">
      <c r="A53" s="22">
        <f t="shared" si="3"/>
        <v>44</v>
      </c>
      <c r="B53" s="27" t="s">
        <v>72</v>
      </c>
      <c r="C53" s="24"/>
      <c r="D53" s="28" t="s">
        <v>67</v>
      </c>
      <c r="E53" s="29">
        <v>500</v>
      </c>
      <c r="F53" s="26"/>
      <c r="G53" s="17">
        <f t="shared" si="0"/>
        <v>0</v>
      </c>
      <c r="H53" s="18">
        <v>0.08</v>
      </c>
      <c r="I53" s="19">
        <f t="shared" si="1"/>
        <v>0</v>
      </c>
      <c r="J53" s="19">
        <f t="shared" si="2"/>
        <v>0</v>
      </c>
      <c r="K53" s="20"/>
      <c r="L53" s="20"/>
    </row>
    <row r="54" spans="1:12" s="12" customFormat="1" ht="37.5" customHeight="1">
      <c r="A54" s="22">
        <f t="shared" si="3"/>
        <v>45</v>
      </c>
      <c r="B54" s="27" t="s">
        <v>73</v>
      </c>
      <c r="C54" s="24"/>
      <c r="D54" s="28" t="s">
        <v>67</v>
      </c>
      <c r="E54" s="29">
        <v>240</v>
      </c>
      <c r="F54" s="26"/>
      <c r="G54" s="17">
        <f t="shared" si="0"/>
        <v>0</v>
      </c>
      <c r="H54" s="18">
        <v>0.08</v>
      </c>
      <c r="I54" s="19">
        <f t="shared" si="1"/>
        <v>0</v>
      </c>
      <c r="J54" s="19">
        <f t="shared" si="2"/>
        <v>0</v>
      </c>
      <c r="K54" s="20"/>
      <c r="L54" s="20"/>
    </row>
    <row r="55" spans="1:12" s="12" customFormat="1" ht="37.5" customHeight="1">
      <c r="A55" s="22">
        <f t="shared" si="3"/>
        <v>46</v>
      </c>
      <c r="B55" s="27" t="s">
        <v>74</v>
      </c>
      <c r="C55" s="24"/>
      <c r="D55" s="28" t="s">
        <v>67</v>
      </c>
      <c r="E55" s="29">
        <v>100</v>
      </c>
      <c r="F55" s="26"/>
      <c r="G55" s="17">
        <f t="shared" si="0"/>
        <v>0</v>
      </c>
      <c r="H55" s="18">
        <v>0.08</v>
      </c>
      <c r="I55" s="19">
        <f t="shared" si="1"/>
        <v>0</v>
      </c>
      <c r="J55" s="19">
        <f t="shared" si="2"/>
        <v>0</v>
      </c>
      <c r="K55" s="20"/>
      <c r="L55" s="20"/>
    </row>
    <row r="56" spans="1:12" s="12" customFormat="1" ht="37.5" customHeight="1">
      <c r="A56" s="22">
        <f t="shared" si="3"/>
        <v>47</v>
      </c>
      <c r="B56" s="27" t="s">
        <v>75</v>
      </c>
      <c r="C56" s="24"/>
      <c r="D56" s="28" t="s">
        <v>67</v>
      </c>
      <c r="E56" s="29">
        <v>400</v>
      </c>
      <c r="F56" s="26"/>
      <c r="G56" s="17">
        <f t="shared" si="0"/>
        <v>0</v>
      </c>
      <c r="H56" s="18">
        <v>0.08</v>
      </c>
      <c r="I56" s="19">
        <f t="shared" si="1"/>
        <v>0</v>
      </c>
      <c r="J56" s="19">
        <f t="shared" si="2"/>
        <v>0</v>
      </c>
      <c r="K56" s="20"/>
      <c r="L56" s="20"/>
    </row>
    <row r="57" spans="1:12" s="12" customFormat="1" ht="37.5" customHeight="1">
      <c r="A57" s="22">
        <f t="shared" si="3"/>
        <v>48</v>
      </c>
      <c r="B57" s="27" t="s">
        <v>76</v>
      </c>
      <c r="C57" s="24"/>
      <c r="D57" s="28" t="s">
        <v>67</v>
      </c>
      <c r="E57" s="29">
        <v>1000</v>
      </c>
      <c r="F57" s="26"/>
      <c r="G57" s="17">
        <f t="shared" si="0"/>
        <v>0</v>
      </c>
      <c r="H57" s="18">
        <v>0.08</v>
      </c>
      <c r="I57" s="19">
        <f t="shared" si="1"/>
        <v>0</v>
      </c>
      <c r="J57" s="19">
        <f t="shared" si="2"/>
        <v>0</v>
      </c>
      <c r="K57" s="20"/>
      <c r="L57" s="20"/>
    </row>
    <row r="58" spans="1:12" s="12" customFormat="1" ht="37.5" customHeight="1">
      <c r="A58" s="22">
        <f t="shared" si="3"/>
        <v>49</v>
      </c>
      <c r="B58" s="27" t="s">
        <v>58</v>
      </c>
      <c r="C58" s="24"/>
      <c r="D58" s="28" t="s">
        <v>66</v>
      </c>
      <c r="E58" s="29">
        <v>800</v>
      </c>
      <c r="F58" s="26"/>
      <c r="G58" s="17">
        <f t="shared" si="0"/>
        <v>0</v>
      </c>
      <c r="H58" s="18">
        <v>0.08</v>
      </c>
      <c r="I58" s="19">
        <f t="shared" si="1"/>
        <v>0</v>
      </c>
      <c r="J58" s="19">
        <f t="shared" si="2"/>
        <v>0</v>
      </c>
      <c r="K58" s="20"/>
      <c r="L58" s="20"/>
    </row>
    <row r="59" spans="1:12" s="12" customFormat="1" ht="37.5" customHeight="1">
      <c r="A59" s="22">
        <f t="shared" si="3"/>
        <v>50</v>
      </c>
      <c r="B59" s="27" t="s">
        <v>59</v>
      </c>
      <c r="C59" s="24"/>
      <c r="D59" s="28" t="s">
        <v>66</v>
      </c>
      <c r="E59" s="29">
        <v>200</v>
      </c>
      <c r="F59" s="26"/>
      <c r="G59" s="17">
        <f t="shared" si="0"/>
        <v>0</v>
      </c>
      <c r="H59" s="18">
        <v>0.08</v>
      </c>
      <c r="I59" s="19">
        <f t="shared" si="1"/>
        <v>0</v>
      </c>
      <c r="J59" s="19">
        <f t="shared" si="2"/>
        <v>0</v>
      </c>
      <c r="K59" s="20"/>
      <c r="L59" s="20"/>
    </row>
    <row r="60" spans="1:12" s="12" customFormat="1" ht="37.5" customHeight="1">
      <c r="A60" s="22">
        <f t="shared" si="3"/>
        <v>51</v>
      </c>
      <c r="B60" s="27" t="s">
        <v>60</v>
      </c>
      <c r="C60" s="24"/>
      <c r="D60" s="28" t="s">
        <v>66</v>
      </c>
      <c r="E60" s="29">
        <v>1000</v>
      </c>
      <c r="F60" s="26"/>
      <c r="G60" s="17">
        <f t="shared" si="0"/>
        <v>0</v>
      </c>
      <c r="H60" s="18">
        <v>0.08</v>
      </c>
      <c r="I60" s="19">
        <f t="shared" si="1"/>
        <v>0</v>
      </c>
      <c r="J60" s="19">
        <f t="shared" si="2"/>
        <v>0</v>
      </c>
      <c r="K60" s="20"/>
      <c r="L60" s="20"/>
    </row>
    <row r="61" spans="1:12" s="12" customFormat="1" ht="37.5" customHeight="1">
      <c r="A61" s="22">
        <f t="shared" si="3"/>
        <v>52</v>
      </c>
      <c r="B61" s="27" t="s">
        <v>61</v>
      </c>
      <c r="C61" s="24"/>
      <c r="D61" s="28" t="s">
        <v>66</v>
      </c>
      <c r="E61" s="29">
        <v>1000</v>
      </c>
      <c r="F61" s="26"/>
      <c r="G61" s="17">
        <f t="shared" si="0"/>
        <v>0</v>
      </c>
      <c r="H61" s="18">
        <v>0.08</v>
      </c>
      <c r="I61" s="19">
        <f t="shared" si="1"/>
        <v>0</v>
      </c>
      <c r="J61" s="19">
        <f t="shared" si="2"/>
        <v>0</v>
      </c>
      <c r="K61" s="20"/>
      <c r="L61" s="20"/>
    </row>
    <row r="62" spans="1:12" s="12" customFormat="1" ht="37.5" customHeight="1">
      <c r="A62" s="22">
        <f t="shared" si="3"/>
        <v>53</v>
      </c>
      <c r="B62" s="27" t="s">
        <v>62</v>
      </c>
      <c r="C62" s="24"/>
      <c r="D62" s="28" t="s">
        <v>67</v>
      </c>
      <c r="E62" s="29">
        <v>160</v>
      </c>
      <c r="F62" s="26"/>
      <c r="G62" s="17">
        <f t="shared" si="0"/>
        <v>0</v>
      </c>
      <c r="H62" s="18">
        <v>0.08</v>
      </c>
      <c r="I62" s="19">
        <f t="shared" si="1"/>
        <v>0</v>
      </c>
      <c r="J62" s="19">
        <f t="shared" si="2"/>
        <v>0</v>
      </c>
      <c r="K62" s="20"/>
      <c r="L62" s="20"/>
    </row>
    <row r="63" spans="1:12" s="12" customFormat="1" ht="37.5" customHeight="1">
      <c r="A63" s="22">
        <f t="shared" si="3"/>
        <v>54</v>
      </c>
      <c r="B63" s="27" t="s">
        <v>63</v>
      </c>
      <c r="C63" s="24"/>
      <c r="D63" s="28" t="s">
        <v>66</v>
      </c>
      <c r="E63" s="29">
        <v>1000</v>
      </c>
      <c r="F63" s="26"/>
      <c r="G63" s="17">
        <f t="shared" si="0"/>
        <v>0</v>
      </c>
      <c r="H63" s="18">
        <v>0.08</v>
      </c>
      <c r="I63" s="19">
        <f t="shared" si="1"/>
        <v>0</v>
      </c>
      <c r="J63" s="19">
        <f t="shared" si="2"/>
        <v>0</v>
      </c>
      <c r="K63" s="20"/>
      <c r="L63" s="20"/>
    </row>
    <row r="64" spans="1:12" ht="235.5" customHeight="1">
      <c r="A64" s="32" t="s">
        <v>77</v>
      </c>
      <c r="B64" s="33"/>
      <c r="C64" s="34"/>
      <c r="D64" s="33"/>
      <c r="E64" s="33"/>
      <c r="F64" s="34"/>
      <c r="G64" s="34"/>
      <c r="H64" s="34"/>
      <c r="I64" s="34"/>
      <c r="J64" s="34"/>
      <c r="K64" s="34"/>
      <c r="L64" s="34"/>
    </row>
    <row r="65" spans="1:12" ht="141" customHeight="1">
      <c r="A65" s="31" t="s">
        <v>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3.5">
      <c r="B66" s="6"/>
      <c r="C66" s="6"/>
      <c r="G66" s="4"/>
      <c r="H66" s="7"/>
      <c r="I66" s="5"/>
      <c r="J66" s="5"/>
      <c r="K66" s="5"/>
      <c r="L66" s="5"/>
    </row>
    <row r="67" spans="7:12" ht="13.5">
      <c r="G67" s="8"/>
      <c r="H67" s="7"/>
      <c r="I67" s="5"/>
      <c r="J67" s="5"/>
      <c r="K67" s="5"/>
      <c r="L67" s="5"/>
    </row>
  </sheetData>
  <sheetProtection/>
  <mergeCells count="11">
    <mergeCell ref="A1:L1"/>
    <mergeCell ref="A2:L2"/>
    <mergeCell ref="A3:L3"/>
    <mergeCell ref="A5:L5"/>
    <mergeCell ref="A4:D4"/>
    <mergeCell ref="E4:L4"/>
    <mergeCell ref="A65:L65"/>
    <mergeCell ref="A64:L64"/>
    <mergeCell ref="A6:L6"/>
    <mergeCell ref="A7:L7"/>
    <mergeCell ref="A8:L8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2020-02-25T07:20:08Z</cp:lastPrinted>
  <dcterms:created xsi:type="dcterms:W3CDTF">2006-11-22T09:30:07Z</dcterms:created>
  <dcterms:modified xsi:type="dcterms:W3CDTF">2020-03-06T13:29:47Z</dcterms:modified>
  <cp:category/>
  <cp:version/>
  <cp:contentType/>
  <cp:contentStatus/>
</cp:coreProperties>
</file>